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ccc.cambridgeshire.gov.uk\data\Ecs Traffic Manager Service\Traffic Manager Team\EVENTS\Events Log\Event diaries\2022\"/>
    </mc:Choice>
  </mc:AlternateContent>
  <xr:revisionPtr revIDLastSave="0" documentId="13_ncr:1_{A13373AA-4FDF-442A-9242-BCCEC42F1598}" xr6:coauthVersionLast="47" xr6:coauthVersionMax="48" xr10:uidLastSave="{00000000-0000-0000-0000-000000000000}"/>
  <bookViews>
    <workbookView xWindow="20370" yWindow="-4800" windowWidth="29040" windowHeight="15840" firstSheet="1" activeTab="6" xr2:uid="{00000000-000D-0000-FFFF-FFFF00000000}"/>
  </bookViews>
  <sheets>
    <sheet name="Performance check " sheetId="11" r:id="rId1"/>
    <sheet name="Late applications" sheetId="13" r:id="rId2"/>
    <sheet name="Master " sheetId="10" r:id="rId3"/>
    <sheet name="List Data" sheetId="3" r:id="rId4"/>
    <sheet name="2020" sheetId="1" r:id="rId5"/>
    <sheet name="2021" sheetId="6" r:id="rId6"/>
    <sheet name="2022" sheetId="12" r:id="rId7"/>
    <sheet name="Invoices and media" sheetId="8" r:id="rId8"/>
  </sheets>
  <externalReferences>
    <externalReference r:id="rId9"/>
    <externalReference r:id="rId10"/>
  </externalReferences>
  <definedNames>
    <definedName name="_xlnm._FilterDatabase" localSheetId="4" hidden="1">'2020'!$AE$1:$AE$501</definedName>
    <definedName name="_xlnm._FilterDatabase" localSheetId="5" hidden="1">'2021'!$A$1:$AH$260</definedName>
    <definedName name="_xlnm._FilterDatabase" localSheetId="6" hidden="1">'2022'!$A$1:$I$1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1" i="8" l="1"/>
  <c r="H142" i="13" l="1"/>
  <c r="E141" i="13"/>
  <c r="D140" i="13"/>
  <c r="E140" i="13" s="1"/>
  <c r="D141" i="13"/>
  <c r="D142" i="13"/>
  <c r="E142" i="13" s="1"/>
  <c r="G2" i="13"/>
  <c r="H2" i="13" s="1"/>
  <c r="G3" i="13"/>
  <c r="H3" i="13" s="1"/>
  <c r="G4" i="13"/>
  <c r="H4" i="13" s="1"/>
  <c r="G5" i="13"/>
  <c r="H5" i="13" s="1"/>
  <c r="G6" i="13"/>
  <c r="H6" i="13" s="1"/>
  <c r="G7" i="13"/>
  <c r="H7" i="13" s="1"/>
  <c r="G8" i="13"/>
  <c r="H8" i="13" s="1"/>
  <c r="G9" i="13"/>
  <c r="H9" i="13" s="1"/>
  <c r="G10" i="13"/>
  <c r="H10" i="13" s="1"/>
  <c r="G11" i="13"/>
  <c r="H11" i="13" s="1"/>
  <c r="G12" i="13"/>
  <c r="H12" i="13" s="1"/>
  <c r="G13" i="13"/>
  <c r="H13" i="13" s="1"/>
  <c r="G14" i="13"/>
  <c r="H14" i="13" s="1"/>
  <c r="G15" i="13"/>
  <c r="H15" i="13" s="1"/>
  <c r="G16" i="13"/>
  <c r="H16" i="13" s="1"/>
  <c r="G17" i="13"/>
  <c r="H17" i="13" s="1"/>
  <c r="G18" i="13"/>
  <c r="H18" i="13" s="1"/>
  <c r="G19" i="13"/>
  <c r="H19" i="13" s="1"/>
  <c r="G20" i="13"/>
  <c r="H20" i="13" s="1"/>
  <c r="G21" i="13"/>
  <c r="H21" i="13" s="1"/>
  <c r="G22" i="13"/>
  <c r="H22" i="13" s="1"/>
  <c r="G23" i="13"/>
  <c r="H23" i="13" s="1"/>
  <c r="G24" i="13"/>
  <c r="H24" i="13" s="1"/>
  <c r="G25" i="13"/>
  <c r="H25" i="13" s="1"/>
  <c r="G26" i="13"/>
  <c r="H26" i="13" s="1"/>
  <c r="G27" i="13"/>
  <c r="H27" i="13" s="1"/>
  <c r="G28" i="13"/>
  <c r="H28" i="13" s="1"/>
  <c r="G29" i="13"/>
  <c r="G30" i="13"/>
  <c r="H30" i="13" s="1"/>
  <c r="G31" i="13"/>
  <c r="H31" i="13" s="1"/>
  <c r="G32" i="13"/>
  <c r="H32" i="13" s="1"/>
  <c r="G33" i="13"/>
  <c r="H33" i="13" s="1"/>
  <c r="G34" i="13"/>
  <c r="H34" i="13" s="1"/>
  <c r="G35" i="13"/>
  <c r="H35" i="13" s="1"/>
  <c r="G36" i="13"/>
  <c r="H36" i="13" s="1"/>
  <c r="G37" i="13"/>
  <c r="H37" i="13" s="1"/>
  <c r="G38" i="13"/>
  <c r="H38" i="13" s="1"/>
  <c r="G39" i="13"/>
  <c r="H39" i="13" s="1"/>
  <c r="G40" i="13"/>
  <c r="H40" i="13" s="1"/>
  <c r="G41" i="13"/>
  <c r="H41" i="13" s="1"/>
  <c r="G42" i="13"/>
  <c r="H42" i="13" s="1"/>
  <c r="G43" i="13"/>
  <c r="H43" i="13" s="1"/>
  <c r="G44" i="13"/>
  <c r="H44" i="13" s="1"/>
  <c r="G45" i="13"/>
  <c r="H45" i="13" s="1"/>
  <c r="G46" i="13"/>
  <c r="H46" i="13" s="1"/>
  <c r="G47" i="13"/>
  <c r="H47" i="13" s="1"/>
  <c r="G48" i="13"/>
  <c r="H48" i="13" s="1"/>
  <c r="G49" i="13"/>
  <c r="H49" i="13" s="1"/>
  <c r="G50" i="13"/>
  <c r="H50" i="13" s="1"/>
  <c r="G51" i="13"/>
  <c r="H51" i="13" s="1"/>
  <c r="G52" i="13"/>
  <c r="H52" i="13" s="1"/>
  <c r="G53" i="13"/>
  <c r="H53" i="13" s="1"/>
  <c r="G54" i="13"/>
  <c r="H54" i="13" s="1"/>
  <c r="G55" i="13"/>
  <c r="H55" i="13" s="1"/>
  <c r="G56" i="13"/>
  <c r="H56" i="13" s="1"/>
  <c r="G57" i="13"/>
  <c r="H57" i="13" s="1"/>
  <c r="G58" i="13"/>
  <c r="G59" i="13"/>
  <c r="H59" i="13" s="1"/>
  <c r="G60" i="13"/>
  <c r="H60" i="13" s="1"/>
  <c r="G61" i="13"/>
  <c r="H61" i="13" s="1"/>
  <c r="G62" i="13"/>
  <c r="H62" i="13" s="1"/>
  <c r="G63" i="13"/>
  <c r="H63" i="13" s="1"/>
  <c r="G64" i="13"/>
  <c r="H64" i="13" s="1"/>
  <c r="G65" i="13"/>
  <c r="H65" i="13" s="1"/>
  <c r="G66" i="13"/>
  <c r="H66" i="13" s="1"/>
  <c r="G67" i="13"/>
  <c r="H67" i="13" s="1"/>
  <c r="G68" i="13"/>
  <c r="H68" i="13" s="1"/>
  <c r="G69" i="13"/>
  <c r="H69" i="13" s="1"/>
  <c r="G70" i="13"/>
  <c r="H70" i="13" s="1"/>
  <c r="G71" i="13"/>
  <c r="H71" i="13" s="1"/>
  <c r="G72" i="13"/>
  <c r="H72" i="13" s="1"/>
  <c r="G73" i="13"/>
  <c r="H73" i="13" s="1"/>
  <c r="G74" i="13"/>
  <c r="H74" i="13" s="1"/>
  <c r="G75" i="13"/>
  <c r="H75" i="13" s="1"/>
  <c r="G76" i="13"/>
  <c r="H76" i="13" s="1"/>
  <c r="G77" i="13"/>
  <c r="H77" i="13" s="1"/>
  <c r="G78" i="13"/>
  <c r="H78" i="13" s="1"/>
  <c r="G79" i="13"/>
  <c r="H79" i="13" s="1"/>
  <c r="G80" i="13"/>
  <c r="G81" i="13"/>
  <c r="H81" i="13" s="1"/>
  <c r="G82" i="13"/>
  <c r="G83" i="13"/>
  <c r="G84" i="13"/>
  <c r="H84" i="13" s="1"/>
  <c r="G85" i="13"/>
  <c r="H85" i="13" s="1"/>
  <c r="G86" i="13"/>
  <c r="H86" i="13" s="1"/>
  <c r="G87" i="13"/>
  <c r="H87" i="13" s="1"/>
  <c r="G88" i="13"/>
  <c r="H88" i="13" s="1"/>
  <c r="G89" i="13"/>
  <c r="H89" i="13" s="1"/>
  <c r="G90" i="13"/>
  <c r="H90" i="13" s="1"/>
  <c r="G91" i="13"/>
  <c r="H91" i="13" s="1"/>
  <c r="G92" i="13"/>
  <c r="H92" i="13" s="1"/>
  <c r="G93" i="13"/>
  <c r="H93" i="13" s="1"/>
  <c r="G94" i="13"/>
  <c r="H94" i="13" s="1"/>
  <c r="G95" i="13"/>
  <c r="H95" i="13" s="1"/>
  <c r="G96" i="13"/>
  <c r="H96" i="13" s="1"/>
  <c r="G97" i="13"/>
  <c r="H97" i="13" s="1"/>
  <c r="G98" i="13"/>
  <c r="H98" i="13" s="1"/>
  <c r="G99" i="13"/>
  <c r="H99" i="13" s="1"/>
  <c r="G100" i="13"/>
  <c r="H100" i="13" s="1"/>
  <c r="G101" i="13"/>
  <c r="H101" i="13" s="1"/>
  <c r="G102" i="13"/>
  <c r="H102" i="13" s="1"/>
  <c r="G103" i="13"/>
  <c r="H103" i="13" s="1"/>
  <c r="G104" i="13"/>
  <c r="H104" i="13" s="1"/>
  <c r="G105" i="13"/>
  <c r="H105" i="13" s="1"/>
  <c r="G106" i="13"/>
  <c r="H106" i="13" s="1"/>
  <c r="G107" i="13"/>
  <c r="H107" i="13" s="1"/>
  <c r="G108" i="13"/>
  <c r="H108" i="13" s="1"/>
  <c r="G109" i="13"/>
  <c r="H109" i="13" s="1"/>
  <c r="G110" i="13"/>
  <c r="H110" i="13" s="1"/>
  <c r="G111" i="13"/>
  <c r="H111" i="13" s="1"/>
  <c r="G112" i="13"/>
  <c r="H112" i="13" s="1"/>
  <c r="G113" i="13"/>
  <c r="H113" i="13" s="1"/>
  <c r="G114" i="13"/>
  <c r="G115" i="13"/>
  <c r="H115" i="13" s="1"/>
  <c r="G116" i="13"/>
  <c r="H116" i="13" s="1"/>
  <c r="G117" i="13"/>
  <c r="H117" i="13" s="1"/>
  <c r="G118" i="13"/>
  <c r="H118" i="13" s="1"/>
  <c r="G119" i="13"/>
  <c r="H119" i="13" s="1"/>
  <c r="G120" i="13"/>
  <c r="H120" i="13" s="1"/>
  <c r="G121" i="13"/>
  <c r="H121" i="13" s="1"/>
  <c r="G122" i="13"/>
  <c r="H122" i="13" s="1"/>
  <c r="G123" i="13"/>
  <c r="H123" i="13" s="1"/>
  <c r="G124" i="13"/>
  <c r="H124" i="13" s="1"/>
  <c r="G125" i="13"/>
  <c r="H125" i="13" s="1"/>
  <c r="G126" i="13"/>
  <c r="H126" i="13" s="1"/>
  <c r="G127" i="13"/>
  <c r="H127" i="13" s="1"/>
  <c r="G128" i="13"/>
  <c r="H128" i="13" s="1"/>
  <c r="G129" i="13"/>
  <c r="H129" i="13" s="1"/>
  <c r="G130" i="13"/>
  <c r="H130" i="13" s="1"/>
  <c r="G131" i="13"/>
  <c r="H131" i="13" s="1"/>
  <c r="G132" i="13"/>
  <c r="H132" i="13" s="1"/>
  <c r="G133" i="13"/>
  <c r="H133" i="13" s="1"/>
  <c r="G134" i="13"/>
  <c r="H134" i="13" s="1"/>
  <c r="G135" i="13"/>
  <c r="H135" i="13" s="1"/>
  <c r="G136" i="13"/>
  <c r="H136" i="13" s="1"/>
  <c r="G137" i="13"/>
  <c r="H137" i="13" s="1"/>
  <c r="G138" i="13"/>
  <c r="H138" i="13" s="1"/>
  <c r="G139" i="13"/>
  <c r="H139" i="13" s="1"/>
  <c r="G140" i="13"/>
  <c r="H140" i="13" s="1"/>
  <c r="G141" i="13"/>
  <c r="H141" i="13" s="1"/>
  <c r="G142" i="13"/>
  <c r="G143" i="13"/>
  <c r="G144" i="13"/>
  <c r="G145" i="13"/>
  <c r="G146" i="13"/>
  <c r="G147" i="13"/>
  <c r="G698" i="13"/>
  <c r="G697" i="13"/>
  <c r="G696" i="13"/>
  <c r="G695" i="13"/>
  <c r="G694" i="13"/>
  <c r="G693" i="13"/>
  <c r="G692" i="13"/>
  <c r="G691" i="13"/>
  <c r="G690" i="13"/>
  <c r="G689" i="13"/>
  <c r="G688" i="13"/>
  <c r="G687" i="13"/>
  <c r="G686" i="13"/>
  <c r="G685" i="13"/>
  <c r="G684" i="13"/>
  <c r="G683" i="13"/>
  <c r="G682" i="13"/>
  <c r="G681" i="13"/>
  <c r="G680" i="13"/>
  <c r="G679" i="13"/>
  <c r="G678" i="13"/>
  <c r="G677" i="13"/>
  <c r="G676" i="13"/>
  <c r="G675" i="13"/>
  <c r="G674" i="13"/>
  <c r="G673" i="13"/>
  <c r="G672" i="13"/>
  <c r="G671" i="13"/>
  <c r="G670" i="13"/>
  <c r="G669" i="13"/>
  <c r="G668" i="13"/>
  <c r="G667" i="13"/>
  <c r="G666" i="13"/>
  <c r="G665" i="13"/>
  <c r="G664" i="13"/>
  <c r="G663" i="13"/>
  <c r="G662" i="13"/>
  <c r="G661" i="13"/>
  <c r="G660" i="13"/>
  <c r="G659" i="13"/>
  <c r="G658" i="13"/>
  <c r="G657" i="13"/>
  <c r="G656" i="13"/>
  <c r="G655" i="13"/>
  <c r="G654" i="13"/>
  <c r="G653" i="13"/>
  <c r="G652" i="13"/>
  <c r="G651" i="13"/>
  <c r="G650" i="13"/>
  <c r="G649" i="13"/>
  <c r="G648" i="13"/>
  <c r="G647" i="13"/>
  <c r="G646" i="13"/>
  <c r="G645" i="13"/>
  <c r="G644" i="13"/>
  <c r="G643" i="13"/>
  <c r="G642" i="13"/>
  <c r="G641" i="13"/>
  <c r="G640" i="13"/>
  <c r="G639" i="13"/>
  <c r="G638" i="13"/>
  <c r="G637" i="13"/>
  <c r="G636" i="13"/>
  <c r="G635" i="13"/>
  <c r="G634" i="13"/>
  <c r="G633" i="13"/>
  <c r="G632" i="13"/>
  <c r="G631" i="13"/>
  <c r="G630" i="13"/>
  <c r="G629" i="13"/>
  <c r="G628" i="13"/>
  <c r="G627" i="13"/>
  <c r="G626" i="13"/>
  <c r="G625" i="13"/>
  <c r="G624" i="13"/>
  <c r="G623" i="13"/>
  <c r="G622" i="13"/>
  <c r="G621" i="13"/>
  <c r="G620" i="13"/>
  <c r="G619" i="13"/>
  <c r="G618" i="13"/>
  <c r="G617" i="13"/>
  <c r="G616" i="13"/>
  <c r="G615" i="13"/>
  <c r="G614" i="13"/>
  <c r="G613" i="13"/>
  <c r="G612" i="13"/>
  <c r="G611" i="13"/>
  <c r="G610" i="13"/>
  <c r="G609" i="13"/>
  <c r="G608" i="13"/>
  <c r="G607" i="13"/>
  <c r="G606" i="13"/>
  <c r="G605" i="13"/>
  <c r="G604" i="13"/>
  <c r="G603" i="13"/>
  <c r="G602" i="13"/>
  <c r="G601" i="13"/>
  <c r="G600" i="13"/>
  <c r="G599" i="13"/>
  <c r="G598" i="13"/>
  <c r="G597" i="13"/>
  <c r="G596" i="13"/>
  <c r="G595" i="13"/>
  <c r="G594" i="13"/>
  <c r="G593" i="13"/>
  <c r="G592" i="13"/>
  <c r="G591" i="13"/>
  <c r="G590" i="13"/>
  <c r="G589" i="13"/>
  <c r="G588" i="13"/>
  <c r="G587" i="13"/>
  <c r="G586" i="13"/>
  <c r="G585" i="13"/>
  <c r="G584" i="13"/>
  <c r="G583" i="13"/>
  <c r="G582" i="13"/>
  <c r="G581" i="13"/>
  <c r="G580" i="13"/>
  <c r="G579" i="13"/>
  <c r="G578" i="13"/>
  <c r="G577" i="13"/>
  <c r="G576" i="13"/>
  <c r="G575" i="13"/>
  <c r="G574" i="13"/>
  <c r="G573" i="13"/>
  <c r="G572" i="13"/>
  <c r="G571" i="13"/>
  <c r="G570" i="13"/>
  <c r="G569" i="13"/>
  <c r="G568" i="13"/>
  <c r="G567" i="13"/>
  <c r="G566" i="13"/>
  <c r="G565" i="13"/>
  <c r="G564" i="13"/>
  <c r="G563" i="13"/>
  <c r="G562" i="13"/>
  <c r="G561" i="13"/>
  <c r="G560" i="13"/>
  <c r="G559" i="13"/>
  <c r="G558" i="13"/>
  <c r="G557" i="13"/>
  <c r="G556" i="13"/>
  <c r="G555" i="13"/>
  <c r="G554" i="13"/>
  <c r="G553" i="13"/>
  <c r="G552" i="13"/>
  <c r="G551" i="13"/>
  <c r="G550" i="13"/>
  <c r="G549" i="13"/>
  <c r="G548" i="13"/>
  <c r="G547" i="13"/>
  <c r="G546" i="13"/>
  <c r="G545" i="13"/>
  <c r="G544" i="13"/>
  <c r="G543" i="13"/>
  <c r="G542" i="13"/>
  <c r="G541" i="13"/>
  <c r="G540" i="13"/>
  <c r="G539" i="13"/>
  <c r="G538" i="13"/>
  <c r="G537" i="13"/>
  <c r="G536" i="13"/>
  <c r="G535" i="13"/>
  <c r="G534" i="13"/>
  <c r="G533" i="13"/>
  <c r="G532" i="13"/>
  <c r="G531" i="13"/>
  <c r="G530" i="13"/>
  <c r="G529" i="13"/>
  <c r="G528" i="13"/>
  <c r="G527" i="13"/>
  <c r="G526" i="13"/>
  <c r="G525" i="13"/>
  <c r="G524" i="13"/>
  <c r="G523" i="13"/>
  <c r="G522" i="13"/>
  <c r="G521" i="13"/>
  <c r="G520" i="13"/>
  <c r="G519" i="13"/>
  <c r="G518" i="13"/>
  <c r="G517" i="13"/>
  <c r="G516" i="13"/>
  <c r="G515" i="13"/>
  <c r="G514" i="13"/>
  <c r="G513" i="13"/>
  <c r="G512" i="13"/>
  <c r="G511" i="13"/>
  <c r="G510" i="13"/>
  <c r="G509" i="13"/>
  <c r="G508" i="13"/>
  <c r="G507" i="13"/>
  <c r="G506" i="13"/>
  <c r="G505" i="13"/>
  <c r="G504" i="13"/>
  <c r="G503" i="13"/>
  <c r="G502" i="13"/>
  <c r="G501" i="13"/>
  <c r="G500" i="13"/>
  <c r="G499" i="13"/>
  <c r="G498" i="13"/>
  <c r="G497" i="13"/>
  <c r="G496" i="13"/>
  <c r="G495" i="13"/>
  <c r="G494" i="13"/>
  <c r="G493" i="13"/>
  <c r="G492" i="13"/>
  <c r="G491" i="13"/>
  <c r="G490" i="13"/>
  <c r="G489" i="13"/>
  <c r="G488" i="13"/>
  <c r="G487" i="13"/>
  <c r="G486" i="13"/>
  <c r="G485" i="13"/>
  <c r="G484" i="13"/>
  <c r="G483" i="13"/>
  <c r="G482" i="13"/>
  <c r="G481" i="13"/>
  <c r="G480" i="13"/>
  <c r="G479" i="13"/>
  <c r="G478" i="13"/>
  <c r="G477" i="13"/>
  <c r="G476" i="13"/>
  <c r="G475" i="13"/>
  <c r="G474" i="13"/>
  <c r="G473" i="13"/>
  <c r="G472" i="13"/>
  <c r="G471" i="13"/>
  <c r="G470" i="13"/>
  <c r="G469" i="13"/>
  <c r="G468" i="13"/>
  <c r="G467" i="13"/>
  <c r="G466" i="13"/>
  <c r="G465" i="13"/>
  <c r="G464" i="13"/>
  <c r="G463" i="13"/>
  <c r="G462" i="13"/>
  <c r="G461" i="13"/>
  <c r="G460" i="13"/>
  <c r="G459" i="13"/>
  <c r="G458" i="13"/>
  <c r="G457" i="13"/>
  <c r="G456" i="13"/>
  <c r="G455" i="13"/>
  <c r="G454" i="13"/>
  <c r="G453" i="13"/>
  <c r="G452" i="13"/>
  <c r="G451" i="13"/>
  <c r="G450" i="13"/>
  <c r="G449" i="13"/>
  <c r="G448" i="13"/>
  <c r="G447" i="13"/>
  <c r="G446" i="13"/>
  <c r="G445" i="13"/>
  <c r="G444" i="13"/>
  <c r="G443" i="13"/>
  <c r="G442" i="13"/>
  <c r="G441" i="13"/>
  <c r="G440" i="13"/>
  <c r="G439" i="13"/>
  <c r="G438" i="13"/>
  <c r="G437" i="13"/>
  <c r="G436" i="13"/>
  <c r="G435" i="13"/>
  <c r="G434" i="13"/>
  <c r="G433" i="13"/>
  <c r="G432" i="13"/>
  <c r="G431" i="13"/>
  <c r="G430" i="13"/>
  <c r="G429" i="13"/>
  <c r="G428" i="13"/>
  <c r="G427" i="13"/>
  <c r="G426" i="13"/>
  <c r="G425" i="13"/>
  <c r="G424" i="13"/>
  <c r="G423" i="13"/>
  <c r="G422" i="13"/>
  <c r="G421" i="13"/>
  <c r="G420" i="13"/>
  <c r="G419" i="13"/>
  <c r="G418" i="13"/>
  <c r="G417" i="13"/>
  <c r="G416" i="13"/>
  <c r="G415" i="13"/>
  <c r="G414" i="13"/>
  <c r="G413" i="13"/>
  <c r="G412" i="13"/>
  <c r="G411" i="13"/>
  <c r="G410" i="13"/>
  <c r="G409" i="13"/>
  <c r="G408" i="13"/>
  <c r="G407" i="13"/>
  <c r="G406" i="13"/>
  <c r="G405" i="13"/>
  <c r="G404" i="13"/>
  <c r="G403" i="13"/>
  <c r="G402" i="13"/>
  <c r="G401" i="13"/>
  <c r="G400" i="13"/>
  <c r="G399" i="13"/>
  <c r="G398" i="13"/>
  <c r="G397" i="13"/>
  <c r="G396" i="13"/>
  <c r="G395" i="13"/>
  <c r="G394" i="13"/>
  <c r="G393" i="13"/>
  <c r="G392" i="13"/>
  <c r="G391" i="13"/>
  <c r="G390" i="13"/>
  <c r="G389" i="13"/>
  <c r="G388" i="13"/>
  <c r="G387" i="13"/>
  <c r="G386" i="13"/>
  <c r="G385" i="13"/>
  <c r="G384" i="13"/>
  <c r="G383" i="13"/>
  <c r="G382" i="13"/>
  <c r="G381" i="13"/>
  <c r="G380" i="13"/>
  <c r="G379" i="13"/>
  <c r="G378" i="13"/>
  <c r="G377" i="13"/>
  <c r="G376" i="13"/>
  <c r="G375" i="13"/>
  <c r="G374" i="13"/>
  <c r="G373" i="13"/>
  <c r="G372" i="13"/>
  <c r="G371" i="13"/>
  <c r="G370" i="13"/>
  <c r="G369" i="13"/>
  <c r="G368" i="13"/>
  <c r="G367" i="13"/>
  <c r="G366" i="13"/>
  <c r="G365" i="13"/>
  <c r="G364" i="13"/>
  <c r="G363" i="13"/>
  <c r="G362" i="13"/>
  <c r="G361" i="13"/>
  <c r="G360" i="13"/>
  <c r="G359" i="13"/>
  <c r="G358" i="13"/>
  <c r="G357" i="13"/>
  <c r="G356" i="13"/>
  <c r="G355" i="13"/>
  <c r="G354" i="13"/>
  <c r="G353" i="13"/>
  <c r="G352" i="13"/>
  <c r="G351" i="13"/>
  <c r="G350" i="13"/>
  <c r="G349" i="13"/>
  <c r="G348" i="13"/>
  <c r="G347" i="13"/>
  <c r="G346" i="13"/>
  <c r="G345" i="13"/>
  <c r="G344" i="13"/>
  <c r="G343" i="13"/>
  <c r="G342" i="13"/>
  <c r="G341" i="13"/>
  <c r="G340" i="13"/>
  <c r="G339" i="13"/>
  <c r="G338" i="13"/>
  <c r="G337" i="13"/>
  <c r="G336" i="13"/>
  <c r="G335" i="13"/>
  <c r="G334" i="13"/>
  <c r="G333" i="13"/>
  <c r="G332" i="13"/>
  <c r="G331" i="13"/>
  <c r="G330" i="13"/>
  <c r="G329" i="13"/>
  <c r="G328" i="13"/>
  <c r="G327" i="13"/>
  <c r="G326" i="13"/>
  <c r="G325" i="13"/>
  <c r="G324" i="13"/>
  <c r="G323" i="13"/>
  <c r="G322" i="13"/>
  <c r="G321" i="13"/>
  <c r="G320" i="13"/>
  <c r="G319" i="13"/>
  <c r="G318" i="13"/>
  <c r="G317" i="13"/>
  <c r="G316" i="13"/>
  <c r="G315" i="13"/>
  <c r="G314" i="13"/>
  <c r="G313" i="13"/>
  <c r="G312" i="13"/>
  <c r="G311" i="13"/>
  <c r="G310" i="13"/>
  <c r="G309" i="13"/>
  <c r="G308" i="13"/>
  <c r="G307" i="13"/>
  <c r="G306" i="13"/>
  <c r="G305" i="13"/>
  <c r="G304" i="13"/>
  <c r="G303" i="13"/>
  <c r="G302" i="13"/>
  <c r="G301" i="13"/>
  <c r="G300" i="13"/>
  <c r="G299" i="13"/>
  <c r="G298" i="13"/>
  <c r="G297" i="13"/>
  <c r="G296" i="13"/>
  <c r="G295" i="13"/>
  <c r="G294" i="13"/>
  <c r="G293" i="13"/>
  <c r="G292" i="13"/>
  <c r="G291" i="13"/>
  <c r="G290" i="13"/>
  <c r="G289" i="13"/>
  <c r="G288" i="13"/>
  <c r="G287" i="13"/>
  <c r="G286" i="13"/>
  <c r="G285" i="13"/>
  <c r="G284" i="13"/>
  <c r="G283" i="13"/>
  <c r="G282" i="13"/>
  <c r="G281" i="13"/>
  <c r="G280" i="13"/>
  <c r="G279" i="13"/>
  <c r="G278" i="13"/>
  <c r="G277" i="13"/>
  <c r="G276" i="13"/>
  <c r="G275" i="13"/>
  <c r="G274" i="13"/>
  <c r="G273" i="13"/>
  <c r="G272" i="13"/>
  <c r="G271" i="13"/>
  <c r="G270" i="13"/>
  <c r="G269" i="13"/>
  <c r="G268" i="13"/>
  <c r="G267" i="13"/>
  <c r="G266" i="13"/>
  <c r="G265" i="13"/>
  <c r="G264" i="13"/>
  <c r="G263" i="13"/>
  <c r="G262" i="13"/>
  <c r="G261" i="13"/>
  <c r="G260" i="13"/>
  <c r="G259" i="13"/>
  <c r="G258" i="13"/>
  <c r="G257" i="13"/>
  <c r="G256" i="13"/>
  <c r="G255" i="13"/>
  <c r="G254" i="13"/>
  <c r="G253" i="13"/>
  <c r="G252" i="13"/>
  <c r="G251" i="13"/>
  <c r="G250" i="13"/>
  <c r="G249" i="13"/>
  <c r="G248" i="13"/>
  <c r="G247" i="13"/>
  <c r="G246" i="13"/>
  <c r="G245" i="13"/>
  <c r="G244" i="13"/>
  <c r="G243" i="13"/>
  <c r="G242" i="13"/>
  <c r="G241" i="13"/>
  <c r="G240" i="13"/>
  <c r="G239" i="13"/>
  <c r="G238" i="13"/>
  <c r="G237" i="13"/>
  <c r="G236" i="13"/>
  <c r="G235" i="13"/>
  <c r="G234" i="13"/>
  <c r="G233" i="13"/>
  <c r="G232" i="13"/>
  <c r="G231" i="13"/>
  <c r="G230" i="13"/>
  <c r="G229" i="13"/>
  <c r="G228" i="13"/>
  <c r="G227" i="13"/>
  <c r="G226" i="13"/>
  <c r="G225" i="13"/>
  <c r="G224" i="13"/>
  <c r="G223" i="13"/>
  <c r="G222" i="13"/>
  <c r="G221" i="13"/>
  <c r="G220" i="13"/>
  <c r="G219" i="13"/>
  <c r="G218" i="13"/>
  <c r="G217" i="13"/>
  <c r="G216" i="13"/>
  <c r="G215" i="13"/>
  <c r="G214" i="13"/>
  <c r="G213" i="13"/>
  <c r="G212" i="13"/>
  <c r="G211" i="13"/>
  <c r="G210" i="13"/>
  <c r="G209" i="13"/>
  <c r="G208" i="13"/>
  <c r="G207" i="13"/>
  <c r="G206" i="13"/>
  <c r="G205" i="13"/>
  <c r="G204" i="13"/>
  <c r="G203" i="13"/>
  <c r="G202" i="13"/>
  <c r="G201" i="13"/>
  <c r="G200" i="13"/>
  <c r="G199" i="13"/>
  <c r="G198" i="13"/>
  <c r="G197" i="13"/>
  <c r="G196" i="13"/>
  <c r="G195" i="13"/>
  <c r="G194" i="13"/>
  <c r="G193" i="13"/>
  <c r="G192" i="13"/>
  <c r="G191" i="13"/>
  <c r="G190" i="13"/>
  <c r="G189" i="13"/>
  <c r="G188" i="13"/>
  <c r="G187" i="13"/>
  <c r="G186" i="13"/>
  <c r="G185" i="13"/>
  <c r="G184" i="13"/>
  <c r="G183" i="13"/>
  <c r="G182" i="13"/>
  <c r="G181" i="13"/>
  <c r="G180" i="13"/>
  <c r="G179" i="13"/>
  <c r="G178" i="13"/>
  <c r="G177" i="13"/>
  <c r="G176" i="13"/>
  <c r="G175" i="13"/>
  <c r="G174" i="13"/>
  <c r="G173" i="13"/>
  <c r="G172" i="13"/>
  <c r="G171" i="13"/>
  <c r="G170" i="13"/>
  <c r="G169" i="13"/>
  <c r="G168" i="13"/>
  <c r="G167" i="13"/>
  <c r="G166" i="13"/>
  <c r="G165" i="13"/>
  <c r="G164" i="13"/>
  <c r="G163" i="13"/>
  <c r="G162" i="13"/>
  <c r="G161" i="13"/>
  <c r="G160" i="13"/>
  <c r="G159" i="13"/>
  <c r="G158" i="13"/>
  <c r="G157" i="13"/>
  <c r="G156" i="13"/>
  <c r="G155" i="13"/>
  <c r="G154" i="13"/>
  <c r="G153" i="13"/>
  <c r="G152" i="13"/>
  <c r="G151" i="13"/>
  <c r="G150" i="13"/>
  <c r="G149" i="13"/>
  <c r="G148" i="13"/>
  <c r="D2" i="13"/>
  <c r="E2" i="13" s="1"/>
  <c r="D3" i="13"/>
  <c r="E3" i="13" s="1"/>
  <c r="D4" i="13"/>
  <c r="E4" i="13" s="1"/>
  <c r="D5" i="13"/>
  <c r="E5" i="13" s="1"/>
  <c r="D6" i="13"/>
  <c r="E6" i="13" s="1"/>
  <c r="D7" i="13"/>
  <c r="E7" i="13" s="1"/>
  <c r="D8" i="13"/>
  <c r="E8" i="13" s="1"/>
  <c r="D9" i="13"/>
  <c r="E9" i="13" s="1"/>
  <c r="D10" i="13"/>
  <c r="E10" i="13" s="1"/>
  <c r="D11" i="13"/>
  <c r="E11" i="13" s="1"/>
  <c r="D12" i="13"/>
  <c r="E12" i="13" s="1"/>
  <c r="D13" i="13"/>
  <c r="E13" i="13" s="1"/>
  <c r="D14" i="13"/>
  <c r="E14" i="13" s="1"/>
  <c r="D15" i="13"/>
  <c r="E15" i="13" s="1"/>
  <c r="D16" i="13"/>
  <c r="E16" i="13" s="1"/>
  <c r="D17" i="13"/>
  <c r="E17" i="13" s="1"/>
  <c r="D18" i="13"/>
  <c r="E18" i="13" s="1"/>
  <c r="D19" i="13"/>
  <c r="E19" i="13" s="1"/>
  <c r="D20" i="13"/>
  <c r="E20" i="13" s="1"/>
  <c r="D21" i="13"/>
  <c r="E21" i="13" s="1"/>
  <c r="D22" i="13"/>
  <c r="E22" i="13" s="1"/>
  <c r="D23" i="13"/>
  <c r="E23" i="13" s="1"/>
  <c r="D24" i="13"/>
  <c r="E24" i="13" s="1"/>
  <c r="D25" i="13"/>
  <c r="E25" i="13" s="1"/>
  <c r="D26" i="13"/>
  <c r="E26" i="13" s="1"/>
  <c r="D27" i="13"/>
  <c r="E27" i="13" s="1"/>
  <c r="D28" i="13"/>
  <c r="E28" i="13" s="1"/>
  <c r="D29" i="13"/>
  <c r="D30" i="13"/>
  <c r="E30" i="13" s="1"/>
  <c r="D31" i="13"/>
  <c r="E31" i="13" s="1"/>
  <c r="D32" i="13"/>
  <c r="E32" i="13" s="1"/>
  <c r="D33" i="13"/>
  <c r="E33" i="13" s="1"/>
  <c r="D34" i="13"/>
  <c r="E34" i="13" s="1"/>
  <c r="D35" i="13"/>
  <c r="E35" i="13" s="1"/>
  <c r="D36" i="13"/>
  <c r="E36" i="13" s="1"/>
  <c r="D37" i="13"/>
  <c r="E37" i="13" s="1"/>
  <c r="D38" i="13"/>
  <c r="E38" i="13" s="1"/>
  <c r="D39" i="13"/>
  <c r="E39" i="13" s="1"/>
  <c r="D40" i="13"/>
  <c r="E40" i="13" s="1"/>
  <c r="D41" i="13"/>
  <c r="E41" i="13" s="1"/>
  <c r="D42" i="13"/>
  <c r="E42" i="13" s="1"/>
  <c r="D43" i="13"/>
  <c r="E43" i="13" s="1"/>
  <c r="D44" i="13"/>
  <c r="E44" i="13" s="1"/>
  <c r="D45" i="13"/>
  <c r="E45" i="13" s="1"/>
  <c r="D46" i="13"/>
  <c r="E46" i="13" s="1"/>
  <c r="D47" i="13"/>
  <c r="E47" i="13" s="1"/>
  <c r="D48" i="13"/>
  <c r="E48" i="13" s="1"/>
  <c r="D49" i="13"/>
  <c r="E49" i="13" s="1"/>
  <c r="D50" i="13"/>
  <c r="E50" i="13" s="1"/>
  <c r="D51" i="13"/>
  <c r="E51" i="13" s="1"/>
  <c r="D52" i="13"/>
  <c r="E52" i="13" s="1"/>
  <c r="D53" i="13"/>
  <c r="E53" i="13" s="1"/>
  <c r="D54" i="13"/>
  <c r="D55" i="13"/>
  <c r="D56" i="13"/>
  <c r="E56" i="13" s="1"/>
  <c r="D57" i="13"/>
  <c r="E57" i="13" s="1"/>
  <c r="D58" i="13"/>
  <c r="D59" i="13"/>
  <c r="E59" i="13" s="1"/>
  <c r="D60" i="13"/>
  <c r="E60" i="13" s="1"/>
  <c r="D61" i="13"/>
  <c r="E61" i="13" s="1"/>
  <c r="D62" i="13"/>
  <c r="E62" i="13" s="1"/>
  <c r="D63" i="13"/>
  <c r="E63" i="13" s="1"/>
  <c r="D64" i="13"/>
  <c r="E64" i="13" s="1"/>
  <c r="D65" i="13"/>
  <c r="E65" i="13" s="1"/>
  <c r="D66" i="13"/>
  <c r="E66" i="13" s="1"/>
  <c r="D67" i="13"/>
  <c r="E67" i="13" s="1"/>
  <c r="D68" i="13"/>
  <c r="E68" i="13" s="1"/>
  <c r="D69" i="13"/>
  <c r="E69" i="13" s="1"/>
  <c r="D70" i="13"/>
  <c r="E70" i="13" s="1"/>
  <c r="D71" i="13"/>
  <c r="E71" i="13" s="1"/>
  <c r="D72" i="13"/>
  <c r="E72" i="13" s="1"/>
  <c r="D73" i="13"/>
  <c r="E73" i="13" s="1"/>
  <c r="D74" i="13"/>
  <c r="E74" i="13" s="1"/>
  <c r="D75" i="13"/>
  <c r="E75" i="13" s="1"/>
  <c r="D76" i="13"/>
  <c r="E76" i="13" s="1"/>
  <c r="D77" i="13"/>
  <c r="E77" i="13" s="1"/>
  <c r="D78" i="13"/>
  <c r="E78" i="13" s="1"/>
  <c r="D79" i="13"/>
  <c r="E79" i="13" s="1"/>
  <c r="D80" i="13"/>
  <c r="D81" i="13"/>
  <c r="E81" i="13" s="1"/>
  <c r="D82" i="13"/>
  <c r="D83" i="13"/>
  <c r="D84" i="13"/>
  <c r="E84" i="13" s="1"/>
  <c r="D85" i="13"/>
  <c r="E85" i="13" s="1"/>
  <c r="D86" i="13"/>
  <c r="E86" i="13" s="1"/>
  <c r="D87" i="13"/>
  <c r="E87" i="13" s="1"/>
  <c r="D88" i="13"/>
  <c r="E88" i="13" s="1"/>
  <c r="D89" i="13"/>
  <c r="E89" i="13" s="1"/>
  <c r="D90" i="13"/>
  <c r="E90" i="13" s="1"/>
  <c r="D91" i="13"/>
  <c r="E91" i="13" s="1"/>
  <c r="D92" i="13"/>
  <c r="E92" i="13" s="1"/>
  <c r="D93" i="13"/>
  <c r="E93" i="13" s="1"/>
  <c r="D94" i="13"/>
  <c r="E94" i="13" s="1"/>
  <c r="D95" i="13"/>
  <c r="E95" i="13" s="1"/>
  <c r="D96" i="13"/>
  <c r="E96" i="13" s="1"/>
  <c r="D97" i="13"/>
  <c r="E97" i="13" s="1"/>
  <c r="D98" i="13"/>
  <c r="E98" i="13" s="1"/>
  <c r="D99" i="13"/>
  <c r="E99" i="13" s="1"/>
  <c r="D100" i="13"/>
  <c r="E100" i="13" s="1"/>
  <c r="D101" i="13"/>
  <c r="E101" i="13" s="1"/>
  <c r="D102" i="13"/>
  <c r="E102" i="13" s="1"/>
  <c r="D103" i="13"/>
  <c r="E103" i="13" s="1"/>
  <c r="D104" i="13"/>
  <c r="E104" i="13" s="1"/>
  <c r="D105" i="13"/>
  <c r="E105" i="13" s="1"/>
  <c r="D106" i="13"/>
  <c r="E106" i="13" s="1"/>
  <c r="D107" i="13"/>
  <c r="E107" i="13" s="1"/>
  <c r="D108" i="13"/>
  <c r="E108" i="13" s="1"/>
  <c r="D109" i="13"/>
  <c r="E109" i="13" s="1"/>
  <c r="D110" i="13"/>
  <c r="E110" i="13" s="1"/>
  <c r="D111" i="13"/>
  <c r="E111" i="13" s="1"/>
  <c r="D112" i="13"/>
  <c r="E112" i="13" s="1"/>
  <c r="D113" i="13"/>
  <c r="E113" i="13" s="1"/>
  <c r="D114" i="13"/>
  <c r="D115" i="13"/>
  <c r="E115" i="13" s="1"/>
  <c r="D116" i="13"/>
  <c r="E116" i="13" s="1"/>
  <c r="D117" i="13"/>
  <c r="E117" i="13" s="1"/>
  <c r="D118" i="13"/>
  <c r="E118" i="13" s="1"/>
  <c r="D119" i="13"/>
  <c r="E119" i="13" s="1"/>
  <c r="D120" i="13"/>
  <c r="E120" i="13" s="1"/>
  <c r="D121" i="13"/>
  <c r="E121" i="13" s="1"/>
  <c r="D122" i="13"/>
  <c r="E122" i="13" s="1"/>
  <c r="D123" i="13"/>
  <c r="E123" i="13" s="1"/>
  <c r="D124" i="13"/>
  <c r="E124" i="13" s="1"/>
  <c r="D125" i="13"/>
  <c r="E125" i="13" s="1"/>
  <c r="D126" i="13"/>
  <c r="E126" i="13" s="1"/>
  <c r="D127" i="13"/>
  <c r="E127" i="13" s="1"/>
  <c r="D128" i="13"/>
  <c r="E128" i="13" s="1"/>
  <c r="D129" i="13"/>
  <c r="E129" i="13" s="1"/>
  <c r="D130" i="13"/>
  <c r="E130" i="13" s="1"/>
  <c r="D131" i="13"/>
  <c r="E131" i="13" s="1"/>
  <c r="D132" i="13"/>
  <c r="E132" i="13" s="1"/>
  <c r="D133" i="13"/>
  <c r="E133" i="13" s="1"/>
  <c r="D134" i="13"/>
  <c r="E134" i="13" s="1"/>
  <c r="D135" i="13"/>
  <c r="E135" i="13" s="1"/>
  <c r="D136" i="13"/>
  <c r="E136" i="13" s="1"/>
  <c r="D137" i="13"/>
  <c r="E137" i="13" s="1"/>
  <c r="D138" i="13"/>
  <c r="E138" i="13" s="1"/>
  <c r="D139" i="13"/>
  <c r="E139" i="13" s="1"/>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2" i="11"/>
  <c r="AD83" i="6"/>
  <c r="K4" i="13" l="1"/>
  <c r="K5" i="13"/>
</calcChain>
</file>

<file path=xl/sharedStrings.xml><?xml version="1.0" encoding="utf-8"?>
<sst xmlns="http://schemas.openxmlformats.org/spreadsheetml/2006/main" count="5285" uniqueCount="1571">
  <si>
    <t>App Form</t>
  </si>
  <si>
    <t>Processed date</t>
  </si>
  <si>
    <t>Difference in days</t>
  </si>
  <si>
    <t>-</t>
  </si>
  <si>
    <t>N/A</t>
  </si>
  <si>
    <t>Wednesday, April 14, 2021</t>
  </si>
  <si>
    <t>Friday, April 23, 2021</t>
  </si>
  <si>
    <t>Friday, May 28, 2021</t>
  </si>
  <si>
    <t>Licence Number</t>
  </si>
  <si>
    <t>Event Start Date</t>
  </si>
  <si>
    <t>Days betweem App form and event date (12 weeks = 84 days</t>
  </si>
  <si>
    <t>Data (Late apps = 1)</t>
  </si>
  <si>
    <t>Data (processed outside of 14 days = 1)</t>
  </si>
  <si>
    <t>Total apps</t>
  </si>
  <si>
    <t>Total apps received late</t>
  </si>
  <si>
    <t>Total apps processed late</t>
  </si>
  <si>
    <t>Event Name</t>
  </si>
  <si>
    <t>Event End Date</t>
  </si>
  <si>
    <t>Parish</t>
  </si>
  <si>
    <t>District</t>
  </si>
  <si>
    <t>TM</t>
  </si>
  <si>
    <t>Expected Attendance</t>
  </si>
  <si>
    <t>One Network Link</t>
  </si>
  <si>
    <t>Online App Reference</t>
  </si>
  <si>
    <t xml:space="preserve">App Form </t>
  </si>
  <si>
    <t>TM Plan</t>
  </si>
  <si>
    <t>PLI</t>
  </si>
  <si>
    <t>RA</t>
  </si>
  <si>
    <t>Letter Drop</t>
  </si>
  <si>
    <t>Consultation Map/list</t>
  </si>
  <si>
    <t>Consultation e-mail required</t>
  </si>
  <si>
    <t>Review date</t>
  </si>
  <si>
    <t>Review decision</t>
  </si>
  <si>
    <t>SM</t>
  </si>
  <si>
    <t>TTRO created</t>
  </si>
  <si>
    <t>SoS Required</t>
  </si>
  <si>
    <t>Sent to SoS</t>
  </si>
  <si>
    <t>Received from SoS</t>
  </si>
  <si>
    <t>Sent to Legal</t>
  </si>
  <si>
    <t>Invoiced</t>
  </si>
  <si>
    <t>Sealing Date</t>
  </si>
  <si>
    <t>Received from Legal</t>
  </si>
  <si>
    <t>Sent to EO</t>
  </si>
  <si>
    <t>Event Type</t>
  </si>
  <si>
    <t>Notes</t>
  </si>
  <si>
    <t xml:space="preserve">City </t>
  </si>
  <si>
    <t>Yes</t>
  </si>
  <si>
    <t xml:space="preserve"> </t>
  </si>
  <si>
    <t>DATA</t>
  </si>
  <si>
    <t>Event type</t>
  </si>
  <si>
    <t>Date validation</t>
  </si>
  <si>
    <t>East</t>
  </si>
  <si>
    <t>No</t>
  </si>
  <si>
    <t>Agricultural</t>
  </si>
  <si>
    <t>Fenland</t>
  </si>
  <si>
    <t>Air show</t>
  </si>
  <si>
    <t xml:space="preserve">Hunts </t>
  </si>
  <si>
    <t>Art Trail</t>
  </si>
  <si>
    <t>South</t>
  </si>
  <si>
    <t>Approved</t>
  </si>
  <si>
    <t xml:space="preserve">Christmas </t>
  </si>
  <si>
    <t>County Wide</t>
  </si>
  <si>
    <t>Rejected</t>
  </si>
  <si>
    <t xml:space="preserve">Cinema </t>
  </si>
  <si>
    <t>Community Festival/Carnival/Parade</t>
  </si>
  <si>
    <t>Cycling</t>
  </si>
  <si>
    <t>Filming</t>
  </si>
  <si>
    <t>Firework</t>
  </si>
  <si>
    <t>Fun Fair</t>
  </si>
  <si>
    <t>Graduation</t>
  </si>
  <si>
    <t>Horse Racing</t>
  </si>
  <si>
    <t>Hunt</t>
  </si>
  <si>
    <t>Jubilee</t>
  </si>
  <si>
    <t>Motor vehicle trial</t>
  </si>
  <si>
    <t xml:space="preserve">Music </t>
  </si>
  <si>
    <t>Other</t>
  </si>
  <si>
    <t>Playing Out</t>
  </si>
  <si>
    <t>Police Operation</t>
  </si>
  <si>
    <t>Protest</t>
  </si>
  <si>
    <t>Remembrance</t>
  </si>
  <si>
    <t xml:space="preserve">Running </t>
  </si>
  <si>
    <t>Soap Box Derby</t>
  </si>
  <si>
    <t>Static Venue</t>
  </si>
  <si>
    <t>Street Party</t>
  </si>
  <si>
    <t>Triathlon</t>
  </si>
  <si>
    <t>Walking</t>
  </si>
  <si>
    <t>Sawston Fun Run</t>
  </si>
  <si>
    <t>Sawston</t>
  </si>
  <si>
    <t>ROAD CLOSURES - High St, Church Ln, Huddleston Way, St Mary's Rd, Mill Ln, New Rd, Evans Way, Westmoor Ave, Hillside, Churchfield Ave, Queensway, Princess Drive, Woodland Rd, Edinburgh Ave, Wakelin Ave, Babraham Rd, Tower Rd, Huntingdon Road, Saffron Rd, The Green Rd, Falkner Rd, Sunderlands Ave, Hayfield Ave, Churchfield Ave, Link Rd NO STOPPING/WAITING - New Road, Babraham Road, Wakelin Ave, Saffron Road</t>
  </si>
  <si>
    <t>https://one.network/?tm=113761342</t>
  </si>
  <si>
    <t>ARN-535-99394716</t>
  </si>
  <si>
    <t>Michealmas Fair St Ives</t>
  </si>
  <si>
    <t>St Ives</t>
  </si>
  <si>
    <t>ROAD CLOSURE - Market Hill, The Pavement, Crown St, The Broadway, The Waits</t>
  </si>
  <si>
    <t>https://one.network/?tm=117380926</t>
  </si>
  <si>
    <t>Duxford Soap Box Derby</t>
  </si>
  <si>
    <t>Duxford</t>
  </si>
  <si>
    <t>ROAD CLOSURES - Moorfield Road, St John's St, Green St, Hunts Rd, St Peter's St, Ickleton Road, Ickleton Road (C284) St Peter's Street, St Peters Street (C284), Rectory Road, Hinxton Road</t>
  </si>
  <si>
    <t>https://one.network/?tm=117391599</t>
  </si>
  <si>
    <t>YES</t>
  </si>
  <si>
    <t>yes</t>
  </si>
  <si>
    <t>Beats from the East</t>
  </si>
  <si>
    <t>Abbots Ripton</t>
  </si>
  <si>
    <t>VERGE SIGNAGE - St Ives Road (B1049)</t>
  </si>
  <si>
    <t>https://one.network/?tm=117519413</t>
  </si>
  <si>
    <t>EMP sent through HDC SAG. No formal application received</t>
  </si>
  <si>
    <t>The 80th Anniversary Battle of Britain Air Show</t>
  </si>
  <si>
    <t>ROAD CLOSURE - Grange Road and Duxford Footpath 9 SPEED LIMIT REDUCTION - A505 NO WAITING - Hunts Rd, A505, Heathfield Way, Hurdles Way, Woburn Pl, Pepperslade, Hill Farm Rd, St Johns St, Maarnford Cl, Grange Rd, Blakeland Hill, Bustlers Rise, St Peter's St, St Peter St, Ickleton Road  VERGE SIGNS - LITTLE ABBINGTON Cambridge Road, BABRAHAM Cambridge Road, HASLINGFORD Cambridge Road, CAMBRIDGE Hauxton Road A10 Roundabout, HAUXTON Cambridge Road, HARSTON Cambridge Road, High Street, SHEPRETH Royston Road, Melbourn Bypass, MELDRETH Melbourn Bypass, MELBOURN Melbourn Bypass</t>
  </si>
  <si>
    <t>https://one.network/?tm=115256801</t>
  </si>
  <si>
    <t>ARN-535-24381785</t>
  </si>
  <si>
    <t xml:space="preserve">Cambourne Remembrance Sunday </t>
  </si>
  <si>
    <t>Cambourne</t>
  </si>
  <si>
    <t>ROAD CLOSURE - Eastgate</t>
  </si>
  <si>
    <t>https://one.network/?tm=117602994</t>
  </si>
  <si>
    <t>ARN-535-06578982</t>
  </si>
  <si>
    <t>n/a</t>
  </si>
  <si>
    <t xml:space="preserve">Newmarket Races - July Festival </t>
  </si>
  <si>
    <t>Stechworth</t>
  </si>
  <si>
    <t>VERGE SIGNS - Swaffham Prior Footpath 5 and Stechworth Footpath 18 (Devils Dyke)</t>
  </si>
  <si>
    <t>https://one.network/?tm=117691967</t>
  </si>
  <si>
    <t>ARARN-535-24023883</t>
  </si>
  <si>
    <t>Newmarket Races</t>
  </si>
  <si>
    <t>https://one.network/?tm=117692937</t>
  </si>
  <si>
    <t>ARN-535-67318637</t>
  </si>
  <si>
    <t>https://one.network/?tm=117693123</t>
  </si>
  <si>
    <t>ARN-535-09284166</t>
  </si>
  <si>
    <t>https://one.network/?tm=117693530</t>
  </si>
  <si>
    <t>ARN-535-78147061</t>
  </si>
  <si>
    <t>https://one.network/?tm=117693549</t>
  </si>
  <si>
    <t>ARN-535-60923372</t>
  </si>
  <si>
    <t>https://one.network/?tm=117693591</t>
  </si>
  <si>
    <t>ARN-535-95147476</t>
  </si>
  <si>
    <t>Duxford Run</t>
  </si>
  <si>
    <t>VERGE SIGNS - A505 Whittlesford to Thriplow and Royston Road</t>
  </si>
  <si>
    <t>https://one.network/?tm=117882899</t>
  </si>
  <si>
    <t>ARN-535-48570986</t>
  </si>
  <si>
    <t>AA verge signs</t>
  </si>
  <si>
    <t>Harston Remembrance Sunday Commemoration</t>
  </si>
  <si>
    <t>Harston</t>
  </si>
  <si>
    <t>WALKING CONVOY - Church Street</t>
  </si>
  <si>
    <t>https://one.network/?tm=117957987</t>
  </si>
  <si>
    <t>no</t>
  </si>
  <si>
    <t>ARN-535-64896340</t>
  </si>
  <si>
    <t>Eid Prayers at Shelford Rugby Club</t>
  </si>
  <si>
    <t>Shelford</t>
  </si>
  <si>
    <t>NONE</t>
  </si>
  <si>
    <t>https://one.network/?tm=117998849</t>
  </si>
  <si>
    <t>Notified through Extraordinary City SAG</t>
  </si>
  <si>
    <t>IWM Duxford Remembrance Sunday</t>
  </si>
  <si>
    <t xml:space="preserve">VERGE SIGNS - Royston Road, A505 From Whittlesford to Thriplow Single Carriageway. CONE LINE - Royston Road, A505 From Whittlesford to Thriplow Single Carriageway </t>
  </si>
  <si>
    <t>https://one.network/?tm=118002972</t>
  </si>
  <si>
    <t>ARN-535-76342025</t>
  </si>
  <si>
    <t>George Munday 10k</t>
  </si>
  <si>
    <t>Leverington</t>
  </si>
  <si>
    <t>ROAD CLOSURE - Church End, Roman Bank</t>
  </si>
  <si>
    <t>https://one.network/?tm=118027029</t>
  </si>
  <si>
    <t>In for a penny filming</t>
  </si>
  <si>
    <t xml:space="preserve">Cambridge </t>
  </si>
  <si>
    <t>FOOTPATH INCURSION - 1.Senate House Hill, 2.Market Street, 3.Kings Parade, 4.Christ Lane</t>
  </si>
  <si>
    <t>https://one.network/?tm=118038933 https://one.network/?tm=118038914 https://one.network/?tm=118038912 https://one.network/?tm=118038853</t>
  </si>
  <si>
    <t>Info through SAG</t>
  </si>
  <si>
    <t>Whittlesey VJ Day</t>
  </si>
  <si>
    <t>Whittlsey</t>
  </si>
  <si>
    <t>ROAD CLOSURE - Queen Street</t>
  </si>
  <si>
    <t>https://one.network/?tm=118043988</t>
  </si>
  <si>
    <t>ARN-535-88599388</t>
  </si>
  <si>
    <t>VJ Day</t>
  </si>
  <si>
    <t>As Keen As Mustard SwimRun - Grafham Water</t>
  </si>
  <si>
    <t>Grafham</t>
  </si>
  <si>
    <t>VERGE SIGNS - Church Hill</t>
  </si>
  <si>
    <t>https://one.network/?tm=118057953</t>
  </si>
  <si>
    <t>Huntingon Town Council Remembrance Sunday Parade and Service</t>
  </si>
  <si>
    <t xml:space="preserve">Huntingdon </t>
  </si>
  <si>
    <t>ROAD CLOSURES - Malthouse Close, Princess St, Market Sq, High St, St Mary's St</t>
  </si>
  <si>
    <t>https://one.network/?tm=118204196</t>
  </si>
  <si>
    <t>ARN-535-11808448</t>
  </si>
  <si>
    <t>bulk</t>
  </si>
  <si>
    <t>Bulk TTRO - EVENTS/2020/REMEMBRANCE</t>
  </si>
  <si>
    <t>Isleham Parish Council Remembrnace Day Parade</t>
  </si>
  <si>
    <t>Isleham</t>
  </si>
  <si>
    <t>ROAD CLOSURES - Mill St, Church St, Pound Ln, Church Ln</t>
  </si>
  <si>
    <t>https://one.network/?tm=118217647</t>
  </si>
  <si>
    <t>ARN-535-77049269</t>
  </si>
  <si>
    <t>Wings for Life World Run</t>
  </si>
  <si>
    <t>Long Lost Family Filming for ITV</t>
  </si>
  <si>
    <t>Ely</t>
  </si>
  <si>
    <t>FOOTPATH INCURSION - 1. St Mary's St 2. Church Lane</t>
  </si>
  <si>
    <t>https://one.network/?tm=118241772 https://one.network/?tm=118241813</t>
  </si>
  <si>
    <t>Late application (2 days prior)</t>
  </si>
  <si>
    <t>Who do you think you are filming</t>
  </si>
  <si>
    <t>FOOTPATH INCURSION - Harrison Way, Shelford Road (B1050), Conington Road, Old Wimpole Road</t>
  </si>
  <si>
    <t>Late application (1 day prior)</t>
  </si>
  <si>
    <t>Cambridge Remembrance Sunday Parade</t>
  </si>
  <si>
    <t>FOOTPATH CLOSURE - Hills Road</t>
  </si>
  <si>
    <t>Soham Remembrance Sunday Parade</t>
  </si>
  <si>
    <t>Soham</t>
  </si>
  <si>
    <t>ROAD CLOSURES - Sand Street, High Street, Clay Street, Red Lion Square, Fountain Lane, Church Gate Street</t>
  </si>
  <si>
    <t>Unknown</t>
  </si>
  <si>
    <t>https://one.network/?tm=118255111</t>
  </si>
  <si>
    <t>ARN-535-21131739</t>
  </si>
  <si>
    <t xml:space="preserve">Godmanchester Remembrance </t>
  </si>
  <si>
    <t xml:space="preserve">Godmanchester </t>
  </si>
  <si>
    <t>ROAD CLOSURES - Post St, Park ln, The Avenue</t>
  </si>
  <si>
    <t>https://one.network/?tm=118256545</t>
  </si>
  <si>
    <t>ARN-535-59573299</t>
  </si>
  <si>
    <t>Wisbech Christmas Fayre</t>
  </si>
  <si>
    <t>Wisbech</t>
  </si>
  <si>
    <t>ROAD CLOSURES - Hill St, Union St, Market Pl, Little Church St, Church Terrace, Market St, Castle Mews, Union Pl, Ely PL, Museum Sq, The Crescent, Castle Sq, York Row, Post Office Ln, Bridge St, High St</t>
  </si>
  <si>
    <t>https://one.network/?tm=104692491</t>
  </si>
  <si>
    <t>ARN-535-81014251</t>
  </si>
  <si>
    <t>Awaiting firm decsion on event taking place due by 23/10 Canx 2/9 by e-mail</t>
  </si>
  <si>
    <t>Wisbech Remembrance Sunday</t>
  </si>
  <si>
    <t>ROAD CLOSURES - York Row, Castle Sq car park, Union Pl, Ely Pl, The Crescent, Market St, Castle Mews, Market Pl, Hill St, Union St, High St, Church Terrace, Little Church St</t>
  </si>
  <si>
    <t>https://one.network/?tm=118259978</t>
  </si>
  <si>
    <t>ARN-535-33002450</t>
  </si>
  <si>
    <t>Cottenham Remembrance Day Parade</t>
  </si>
  <si>
    <t>Cottenham</t>
  </si>
  <si>
    <t>ROAD CLOSURES - High St and Demark Road</t>
  </si>
  <si>
    <t>https://one.network/?tm=118270072</t>
  </si>
  <si>
    <t>ARN-535-67330276</t>
  </si>
  <si>
    <t>FOOTPATH INCURSION - 1. Connington Road and 2.Westwood Road</t>
  </si>
  <si>
    <t>https://one.network/?tm=118301167 https://one.network/?tm=118301174</t>
  </si>
  <si>
    <t>Burwell Remembrance</t>
  </si>
  <si>
    <t>Burwell</t>
  </si>
  <si>
    <t>ROAD CLOSURES - The Causeway, Parsonage Lane, High Street</t>
  </si>
  <si>
    <t>https://one.network/?tm=118284055</t>
  </si>
  <si>
    <t>ARN-535-21743189</t>
  </si>
  <si>
    <t>Are women the fitter sex - Blink Films</t>
  </si>
  <si>
    <t>FOOTPATH INCURSION - 1. Peas Hill, Guildhall St, Wheeler St, Market Hill, Kings Parade, St Marys St, Market St 2. Fendon Road and Fendon Close</t>
  </si>
  <si>
    <t>https://one.network/?tm=118309383 https://one.network/?tm=118308696</t>
  </si>
  <si>
    <t>St Ives Remembrance</t>
  </si>
  <si>
    <t>ROAD CLOSURE - Market Hill PARKING SUSPENSION - Market Hill</t>
  </si>
  <si>
    <t>https://one.network/?tm=118495846</t>
  </si>
  <si>
    <t>ARN-535-21313528</t>
  </si>
  <si>
    <t>Awaiting clarity on closure details e-mail sent 2/9</t>
  </si>
  <si>
    <t>Ely Armistice Event</t>
  </si>
  <si>
    <t>ROAD CLOSURE - St Mary's St, Minster Pl, High St, Forehill</t>
  </si>
  <si>
    <t>https://one.network/?tm=118501783</t>
  </si>
  <si>
    <t>ARN-535-62880625</t>
  </si>
  <si>
    <t>Ely Remembrance day Event</t>
  </si>
  <si>
    <t>ROAD CLOSURES - High St and Market Place</t>
  </si>
  <si>
    <t>https://one.network/?tm=118503535</t>
  </si>
  <si>
    <t>ARN-535-80066114</t>
  </si>
  <si>
    <t>Melbourn Remembrance day event</t>
  </si>
  <si>
    <t>Melbourn</t>
  </si>
  <si>
    <t xml:space="preserve">ROAD CLOSURE - High St </t>
  </si>
  <si>
    <t>https://one.network/?tm=118505440</t>
  </si>
  <si>
    <t>ARN-535-40633562</t>
  </si>
  <si>
    <t>Whittlesford</t>
  </si>
  <si>
    <t>FOOTPATH INCURSION - Hill Farm Road, Whippletree Road, Middlemoor Road, West End, High St, Duxford Road, North Road, Mill Lane, The Lawn, Church Lane, Whittlesford Lawns</t>
  </si>
  <si>
    <t>Needingworth Remembrance Service</t>
  </si>
  <si>
    <t>Holywell-cum-Needingworth</t>
  </si>
  <si>
    <t>ROAD CLOSURE - High Street and Overcote Lane</t>
  </si>
  <si>
    <t>https://one.network/?tm=118540382</t>
  </si>
  <si>
    <t>ARN-535-41128727</t>
  </si>
  <si>
    <t>Awaiting TM/PLI</t>
  </si>
  <si>
    <t>Littleport Remembrance day parade</t>
  </si>
  <si>
    <t>Littleport</t>
  </si>
  <si>
    <t>CONVOY WORKING - Ponts Hill, Wellington St, Granby St, Main St, Church Ln, Crown Ln</t>
  </si>
  <si>
    <t>https://one.network/?tm=118678658</t>
  </si>
  <si>
    <t>ARN-535-79272933</t>
  </si>
  <si>
    <t>St Ives Autumn Market</t>
  </si>
  <si>
    <t xml:space="preserve">FOOTPATH INCURSION - Sheep Market </t>
  </si>
  <si>
    <t>Awaiting Fee and updated TM plan</t>
  </si>
  <si>
    <t>Alantic Productions Ltd - Hawking</t>
  </si>
  <si>
    <t>FOOTPATH INCURSION</t>
  </si>
  <si>
    <t>Granchester Series 6</t>
  </si>
  <si>
    <t>Grantchester</t>
  </si>
  <si>
    <t>STOP/GO - High St, Grantchester (19th 20th and 22nd) and Cambridge Road (23rd)</t>
  </si>
  <si>
    <t>https://one.network/?tm=118710105</t>
  </si>
  <si>
    <t>Awaiting RA's</t>
  </si>
  <si>
    <t>Wriggle Dance "Dancing Jukebox Gems"</t>
  </si>
  <si>
    <t xml:space="preserve">FOOTPATH INCURSION - Musuem Square </t>
  </si>
  <si>
    <t>https://one.network/?tm=118765850</t>
  </si>
  <si>
    <t>ARN-535-23074621</t>
  </si>
  <si>
    <t>Whittlesey Remembrance</t>
  </si>
  <si>
    <t xml:space="preserve">Whittlesey </t>
  </si>
  <si>
    <t xml:space="preserve">ROAD CLOSURE - Queen Street </t>
  </si>
  <si>
    <t>https://one.network/?tm=118793966</t>
  </si>
  <si>
    <t>ARN-535-16886503</t>
  </si>
  <si>
    <t>Half a String Theatre "The Puppet Van presents the Lost Colour</t>
  </si>
  <si>
    <t>St Neots</t>
  </si>
  <si>
    <t>FOOTWAY INCURSION - St Neots Market Square Plaza</t>
  </si>
  <si>
    <t>https://one.network/?tm=118800152</t>
  </si>
  <si>
    <t>Awaiting time confirmation and access arrangements</t>
  </si>
  <si>
    <t>Fulbourn Arts Festival</t>
  </si>
  <si>
    <t xml:space="preserve">Fulbourn </t>
  </si>
  <si>
    <t>ROAD CLOSURE - Manor Walk and Ludlow Lane</t>
  </si>
  <si>
    <t>https://one.network/?tm=118911251</t>
  </si>
  <si>
    <t>Application updated 29/10</t>
  </si>
  <si>
    <t xml:space="preserve">Duxford Village Remembrance </t>
  </si>
  <si>
    <t>ROAD CLOSURES - St Peters Street, Hinxton Road, Chapel Street</t>
  </si>
  <si>
    <t>https://one.network/?tm=118948039</t>
  </si>
  <si>
    <t>ARN-535-38427264</t>
  </si>
  <si>
    <t>Professor T filming</t>
  </si>
  <si>
    <t>STOP/GO - Lower Park St and Park Parade</t>
  </si>
  <si>
    <t>https://one.network/?tm=119579588</t>
  </si>
  <si>
    <t>ARN-535-95330056</t>
  </si>
  <si>
    <t xml:space="preserve">Footpath incursion - Jesus Lane </t>
  </si>
  <si>
    <t>Logitech FY21 Micro Documentary Filming</t>
  </si>
  <si>
    <t>FOOTPATH INCURSION - Trinity Street, Senate House Passage, Kings Parade</t>
  </si>
  <si>
    <t>https://one.network/?tm=119591830</t>
  </si>
  <si>
    <t>END OF YEAR</t>
  </si>
  <si>
    <t>SAG</t>
  </si>
  <si>
    <t>Race for Life Cambridge</t>
  </si>
  <si>
    <t>?</t>
  </si>
  <si>
    <t>Cambridge City</t>
  </si>
  <si>
    <t xml:space="preserve">ROAD CLOSURE </t>
  </si>
  <si>
    <t>https://one.network/?tm=117090323</t>
  </si>
  <si>
    <t>ARN-535-04428070</t>
  </si>
  <si>
    <t>.</t>
  </si>
  <si>
    <t>Outstanding docs due by 9/4/21</t>
  </si>
  <si>
    <t>TBC</t>
  </si>
  <si>
    <t>ARN-535-36272091</t>
  </si>
  <si>
    <t>Muscular Dystrophy UK Cambridge Town and Gown</t>
  </si>
  <si>
    <t>ROAD CLOSURE - Victoria Ave, Chesterton Rd, Chesterton Lane, Northampton St, Queens Rd, Silver St, Trumpington St, Kings Parade, Senate House Hill, Trinity St, St Johns St, Bridge St, Jesus Ln, Cambridge Footpath 75 and 77, Park Parade, Cambridge Footpath 70, 74, 76, 83, 79, 78, Walnut Tree Ave, Riverside, Newmarket Rd (C291), Maids Causeway, Cambridge Footpath 104
PARKING SUSPENSION -  Northampton St, Queens Rd, Jesus Lane, Maids Causeway, Newmarket Rd, Riverside</t>
  </si>
  <si>
    <t>https://one.network/?tm=117268231</t>
  </si>
  <si>
    <t>ARN-535-42146149</t>
  </si>
  <si>
    <t>Cambridge Midsummer Fair</t>
  </si>
  <si>
    <t>LANE CLOSURE - Victoria Avenue Bus Lane FOOTPATH CLOSURES - Cambridge Footpaths 85,86,87 and 88 (16/6 - 18/6) 84?
INTERMITTENT FOOTPATH CLOSURES - Cambridge Footpaths 85, 86, 87, 88 (19 - 30/6) and 82?, 104 (26/6)</t>
  </si>
  <si>
    <t>https://one.network/?tm=118746552</t>
  </si>
  <si>
    <t>Awaiting TM plans, PLI, RA, EMP</t>
  </si>
  <si>
    <t xml:space="preserve">Michelmas Fair </t>
  </si>
  <si>
    <t>Paxfest and Fun dog show</t>
  </si>
  <si>
    <t>Little Paxton</t>
  </si>
  <si>
    <t>NO WAITING - High St, Lakefield Avenue, Wantage Garden and Gordon Rd, St James Road</t>
  </si>
  <si>
    <t>https://one.network/?tm=119970867</t>
  </si>
  <si>
    <t>ARN-535-81370525</t>
  </si>
  <si>
    <t>Cambridge Half Marathon</t>
  </si>
  <si>
    <t>City and South</t>
  </si>
  <si>
    <t>ROAD CLOSURES - Victoria Avenue, Maids Causeway, Newmarket Road (C291), Elizabeth Way N/B, Milton Road (A1134) W/B, Chesterton Road (A1134), Chesterton Road (A1303) W/B, Chesterton Lane W/B, Northampton Street, Queens Road, Garret Hostel Lane, Trinity Lane, Trinity Street, Senate House Hill, Kings Parade, Trumpington Street, Sliver Street, Trumpington Street (C294), Trumpington Street (C296), Trumpington Road, The Fen Causeway, Newham Road (A603) S/B, Barton Road W/B, Coton Road, High Street (C201), Mill Way (C201), Grantchester Road, Church Lane, Maris Lane, High Street, Trumpington Road, St Marys Passage, Market Hill, Petty Cury, Sidney Street, Bridge Street, Thompson Lane, Park Parade, Lower Park Street, Jesus Lane E/B</t>
  </si>
  <si>
    <t>https://one.network/?tm=119134128</t>
  </si>
  <si>
    <t>ARN-535-34186889</t>
  </si>
  <si>
    <t>Cambridge Club</t>
  </si>
  <si>
    <t>Childerley</t>
  </si>
  <si>
    <t>STOP/GO - St Neots Road 
NO WAITING - St Neots Road, Highfield Road</t>
  </si>
  <si>
    <t>https://one.network/?tm=119751820</t>
  </si>
  <si>
    <t>CCC344367562</t>
  </si>
  <si>
    <t>ARN-535-90710388</t>
  </si>
  <si>
    <t>Online</t>
  </si>
  <si>
    <t>Strawberries and Creem</t>
  </si>
  <si>
    <t>https://one.network/?tm=119751912</t>
  </si>
  <si>
    <t>ARN-535-72122543</t>
  </si>
  <si>
    <t>The Boat Race</t>
  </si>
  <si>
    <t>ROAD CLOSURES - Queen Adelaide Way, Old Bank, Thistle Corner, Ely Road, Prickwillow Road, Padnal Bank, Branch Bank, New River Bank, Victoria Street, Hawkins Road Cross Drove</t>
  </si>
  <si>
    <t>https://one.network/?tmi=GB18889779</t>
  </si>
  <si>
    <t>ARN-535-17378645</t>
  </si>
  <si>
    <t>Shelford Fun Run</t>
  </si>
  <si>
    <t>Great Shelford</t>
  </si>
  <si>
    <r>
      <t xml:space="preserve">ROAD CLOSURES - </t>
    </r>
    <r>
      <rPr>
        <b/>
        <sz val="11"/>
        <color theme="1"/>
        <rFont val="Calibri"/>
        <family val="2"/>
        <scheme val="minor"/>
      </rPr>
      <t>GREAT SHELFORD</t>
    </r>
    <r>
      <rPr>
        <sz val="11"/>
        <color theme="1"/>
        <rFont val="Calibri"/>
        <family val="2"/>
        <scheme val="minor"/>
      </rPr>
      <t xml:space="preserve"> Woollards Ln, Church St, </t>
    </r>
    <r>
      <rPr>
        <b/>
        <sz val="11"/>
        <color theme="1"/>
        <rFont val="Calibri"/>
        <family val="2"/>
        <scheme val="minor"/>
      </rPr>
      <t>LITTLE SHELFORD</t>
    </r>
    <r>
      <rPr>
        <sz val="11"/>
        <color theme="1"/>
        <rFont val="Calibri"/>
        <family val="2"/>
        <scheme val="minor"/>
      </rPr>
      <t xml:space="preserve"> Bridge Ln, Church St, Whittlesford Rd, High St</t>
    </r>
  </si>
  <si>
    <t>https://one.network/?tm=119975981</t>
  </si>
  <si>
    <t>ARN-535-25080057</t>
  </si>
  <si>
    <t>ttro issued 14/5</t>
  </si>
  <si>
    <t>March Town Armistice Parade</t>
  </si>
  <si>
    <t>March</t>
  </si>
  <si>
    <t>ROAD CLOSURE - Broad Street, Town Bridge</t>
  </si>
  <si>
    <t xml:space="preserve">https://one.network/?tm=120296159 </t>
  </si>
  <si>
    <t>ARN-535-60049414</t>
  </si>
  <si>
    <t>Awaiting PLI before sending to organiser due 22/10
received 23/3</t>
  </si>
  <si>
    <t>March Town Remembrance Sunday</t>
  </si>
  <si>
    <t>ROAD CLOSURE - Mill View, Dartford Road, Station Road, Creek Road, Broad Street, Town Bridge, High Street</t>
  </si>
  <si>
    <t>https://one.network/?tm=120295273</t>
  </si>
  <si>
    <t>ARN-535-92303348</t>
  </si>
  <si>
    <t>BULK</t>
  </si>
  <si>
    <t>Part of EVENTS/2021/REMEMBRANCE</t>
  </si>
  <si>
    <t>Abbey 10k and Fun Run</t>
  </si>
  <si>
    <t>Ramsey</t>
  </si>
  <si>
    <t>STOP/GO - Wood Lane</t>
  </si>
  <si>
    <t>https://one.network/?tm=120305400</t>
  </si>
  <si>
    <t>ARN-535-59048655</t>
  </si>
  <si>
    <t>Cancelled 1/6 building work at one leisure</t>
  </si>
  <si>
    <t>Fenland Busfest</t>
  </si>
  <si>
    <t>Whittlesey</t>
  </si>
  <si>
    <t>ROAD CLOSURE - Market St, Broad St, Market Place</t>
  </si>
  <si>
    <t>https://one.network/?tm=116113441</t>
  </si>
  <si>
    <t>ARN-535-08551201</t>
  </si>
  <si>
    <t>Road space booked 
EO - questioned on Covid plans and informed TTRO won't be issued until these have been reviewed by SAG</t>
  </si>
  <si>
    <t>ROAD CLOSURE - Great Whyte</t>
  </si>
  <si>
    <t xml:space="preserve">https://one.network/?tm=120580615 </t>
  </si>
  <si>
    <t>ARN-535-57134580</t>
  </si>
  <si>
    <t>March Christmas Lights</t>
  </si>
  <si>
    <t>ROAD CLOSURES - Broad Street, High Street, Market Place, Elwyn Road
PARKING SUSPENSION - Broad Street (06:30 - 23:00)</t>
  </si>
  <si>
    <t>https://one.network/?tm=116393035</t>
  </si>
  <si>
    <t>ARN-535-24470418</t>
  </si>
  <si>
    <t>Christmas Lights</t>
  </si>
  <si>
    <t xml:space="preserve"> Awaiting PLI
TTRO create but not sent.</t>
  </si>
  <si>
    <t>Wild Art Cows about Cambridge</t>
  </si>
  <si>
    <t xml:space="preserve">FOOTPATH INCURSION - 1. Quay Side, 2. St Johns 3.Peas Hill, 4. Hills Rd war memorial North, 5. Hills Rd war memorial South, 6. Burleigh St, 7.Milton Walk, 8. Great St Marys Church north, 9. Great St Marys Church South </t>
  </si>
  <si>
    <t>https://one.network/?tm=GB114546000
https://one.network/?tm=GB120604635
https://one.network/?tm=GB114546649
https://one.network/?tm=GB120604790
https://one.network/?tm=GB120604876
https://one.network/?tm=GB120604948
https://one.network/?tm=GB120605055
https://one.network/?tm=GB120640569
https://one.network/?tm=GB120640595</t>
  </si>
  <si>
    <t> </t>
  </si>
  <si>
    <t>Sec 169 License</t>
  </si>
  <si>
    <t>Tour of Cambridgeshire Time Trail</t>
  </si>
  <si>
    <t>Road Closures - TBC</t>
  </si>
  <si>
    <t>https://one.network/?tm=GB120886489</t>
  </si>
  <si>
    <t>ARN-535-61001552</t>
  </si>
  <si>
    <t>Tour of Cambridgeshire Grande Fondo</t>
  </si>
  <si>
    <t xml:space="preserve">https://one.network/?tm=GB120884835
https://one.network/?tm=GB120884944 </t>
  </si>
  <si>
    <t>ARN-535-40130647</t>
  </si>
  <si>
    <t xml:space="preserve">Granchester </t>
  </si>
  <si>
    <t>STOP/GO - High Street</t>
  </si>
  <si>
    <t>https://one.network/?tm=GB120950883</t>
  </si>
  <si>
    <t>ARN-535-92644598</t>
  </si>
  <si>
    <t xml:space="preserve">St Ives Remembrance Sunday </t>
  </si>
  <si>
    <t>ROAD CLOSURE - Market Hill, The Pavement</t>
  </si>
  <si>
    <t xml:space="preserve">https://one.network/?tm=GB120979163 </t>
  </si>
  <si>
    <t>ARN-535-33928955</t>
  </si>
  <si>
    <t>Bulk</t>
  </si>
  <si>
    <t>Awaiting updated PLI
Updateed plans due by 11/10
Covid Order in place</t>
  </si>
  <si>
    <t>Shortly (?!)</t>
  </si>
  <si>
    <t>Cambridge 100/60/35 Cycle rides</t>
  </si>
  <si>
    <t>None</t>
  </si>
  <si>
    <t xml:space="preserve">https://one.network/?tm=GB121270026
https://one.network/?tm=GB121270169 
https://one.network/?tm=GB121270621 
https://one.network/?tm=GB121270734
https://one.network/?tm=GB121270252 
https://one.network/?tm=GB121270264 
https://one.network/?tm=GB121270275  
</t>
  </si>
  <si>
    <t>Dscnnct Festival</t>
  </si>
  <si>
    <t>Fenstanton</t>
  </si>
  <si>
    <t>None
Event site is Crystal Lakes, Low Road Fenstanton</t>
  </si>
  <si>
    <t>https://one.network/?tm=GB121431138</t>
  </si>
  <si>
    <t>NO</t>
  </si>
  <si>
    <t>Nothing requested on diary due to size of event</t>
  </si>
  <si>
    <t xml:space="preserve">Ely Folk Festival </t>
  </si>
  <si>
    <t>VERGE SIGNS - Lynn Road, Downham Road, Stutney Causeway, Ely Southern Bypass, Angel Drove, Cambridge Road</t>
  </si>
  <si>
    <t>https://one.network/?tm=GB121545543</t>
  </si>
  <si>
    <t>ARN-535-73654367</t>
  </si>
  <si>
    <t>Permission granted 2/6</t>
  </si>
  <si>
    <t>Mistress Mary</t>
  </si>
  <si>
    <t>Abbotts Ripton</t>
  </si>
  <si>
    <t>Private Party
Notified via SAG 12/3</t>
  </si>
  <si>
    <t>We Out Here Festival</t>
  </si>
  <si>
    <t>FOOTPATH CLOSURE - Abbots Ripton Footpath 11 and Abbots Ripton Footpath 16 (Bough Lane)
VERGE SIGN - St Ives Road, Sawtry Way, Sapley Road, Kings Ripton Road, Huntingdon Northern Bypass, Spittals Way, Old Hurst Road</t>
  </si>
  <si>
    <t>https://one.network/?tm=GB116958993</t>
  </si>
  <si>
    <t>ARN-535-73436656</t>
  </si>
  <si>
    <t>Notified via SAG 12/3</t>
  </si>
  <si>
    <t>World Naked Bike Ride</t>
  </si>
  <si>
    <t>OPEN ROAD - Victoria Ave, Maids Causeway, Newmarket Road (C291), Elizabeth Way, Chesterton Rd, Chesterton Ln, Magdalene St Bridge St, St Johns St, Trinity St, Senate House Hill, Kings Parade, Trumpington St, Trumpington St (C294), Trumpington St (C296), Trumpington Road, Brooklyns Ave, Hills Rd, Cherry Hinton Rd, Perne Rd (A1134), Brooks Rd, Coldhams Ln, Newmarket Rd, Elizabeth Way, Chesterton Road, Victoria Ave</t>
  </si>
  <si>
    <t>https://one.network/?tm=GB121550205</t>
  </si>
  <si>
    <t>Cambridgeshire Classic (ARUK) Road Cyclo Sportive</t>
  </si>
  <si>
    <t xml:space="preserve">https://one.network/?tm=GB121576574
https://one.network/?tm=GB121576617 
https://one.network/?tm=GB121576662 
https://one.network/?tm=GB121576696 
https://one.network/?tm=GB121576709 </t>
  </si>
  <si>
    <t>Notified by organiser 12/3</t>
  </si>
  <si>
    <t>Buckfest</t>
  </si>
  <si>
    <t>Buckden</t>
  </si>
  <si>
    <t>https://one.network/?tm=GB121580790</t>
  </si>
  <si>
    <t>Notified via SAG 15/3</t>
  </si>
  <si>
    <t xml:space="preserve">St Neots - Street Food Market </t>
  </si>
  <si>
    <t>FOOTPATH INCURSION - St Neots Market Square (East)</t>
  </si>
  <si>
    <t>https://one.network/?tm=GB121620540</t>
  </si>
  <si>
    <t xml:space="preserve">St Neots Town Council Business showcase </t>
  </si>
  <si>
    <t>https://one.network/?tm=GB121620491</t>
  </si>
  <si>
    <t>https://one.network/?tm=GB121620504</t>
  </si>
  <si>
    <t>https://one.network/?tm=GB121620511</t>
  </si>
  <si>
    <t>Canx e-mail 23/8</t>
  </si>
  <si>
    <t>Edible England History Event</t>
  </si>
  <si>
    <t>CAR PARK SUSPENSION - St Neots Market Square (West)
FOOTPATH INCURSION - St Neots Market Square (East)</t>
  </si>
  <si>
    <t>https://one.network/?tm=GB121620546</t>
  </si>
  <si>
    <t>CCC343060992</t>
  </si>
  <si>
    <t>ARN-535-46483460</t>
  </si>
  <si>
    <t>St Neots Christmas Lights</t>
  </si>
  <si>
    <t xml:space="preserve">St Neots </t>
  </si>
  <si>
    <t>ROAD CLOSURES - High St (08:00 - 23:59) and St Neots Rd (16:00 - 18:00)</t>
  </si>
  <si>
    <t>https://one.network/?tm=GB121620387</t>
  </si>
  <si>
    <t>CCC363698152</t>
  </si>
  <si>
    <t>ARN-535-07277329</t>
  </si>
  <si>
    <t>App received</t>
  </si>
  <si>
    <t>Warboys Feast Week</t>
  </si>
  <si>
    <t>Warboys</t>
  </si>
  <si>
    <t>Road CLOSURES - High St, Church Rd</t>
  </si>
  <si>
    <t xml:space="preserve">https://one.network/?tmi=GB20470609 </t>
  </si>
  <si>
    <t>ARN-535-35076740</t>
  </si>
  <si>
    <t>TTRO issued 5/7</t>
  </si>
  <si>
    <t>Warboys Christmas Lights Switch-on</t>
  </si>
  <si>
    <t>ROAD CLOSURE - High Street</t>
  </si>
  <si>
    <t xml:space="preserve">https://one.network/?tmi=GB20517912 </t>
  </si>
  <si>
    <t>ARN-535-12038991</t>
  </si>
  <si>
    <t>Little Gransden Airshow</t>
  </si>
  <si>
    <t>Little Gransden</t>
  </si>
  <si>
    <t>FOOTPATH AND BRIDAL WAY CLOSURES - Little Gransden Footpath 10, 11 Little Gransden Bridleway 6, Gamlingay Bridleway 6, 12 and Waresley-Cum-Tetworth Bridleway 2</t>
  </si>
  <si>
    <t>https://one.network/?tm=GB121757932</t>
  </si>
  <si>
    <t>ARN-535-87318550</t>
  </si>
  <si>
    <t>Gransden an d District Argricultural Show</t>
  </si>
  <si>
    <t xml:space="preserve">Great Gransden </t>
  </si>
  <si>
    <t>STOP/GO - Eltisley Road 
VERGE SIGNS - Ermine St, Royston Rd, Croxton Rd, Gransden Rd, Potton Rd, Eltisley Rd, Fox St, West St, Meadow Rd, Crow Tree St, Middle St, East St, Caxton Rd, Audley Close</t>
  </si>
  <si>
    <t>https://one.network/?tm=GB121759326</t>
  </si>
  <si>
    <t>CCC344704824</t>
  </si>
  <si>
    <t>ARN-535-64539751</t>
  </si>
  <si>
    <t>Notified through SAG 17/3/21</t>
  </si>
  <si>
    <t>Horseheath Horse Trails</t>
  </si>
  <si>
    <t>24th April 2021</t>
  </si>
  <si>
    <t>25th April 2021</t>
  </si>
  <si>
    <t>Linton</t>
  </si>
  <si>
    <t>VERGE SIGNS - TBC</t>
  </si>
  <si>
    <t>Conflict with A1307 works</t>
  </si>
  <si>
    <t xml:space="preserve">Linton </t>
  </si>
  <si>
    <t>Warboys Remembrance</t>
  </si>
  <si>
    <t>ROAD CLOSURES - High Street and School Road</t>
  </si>
  <si>
    <t>https://one.network/?tm=GB121837427</t>
  </si>
  <si>
    <t>ARN-535-59314987</t>
  </si>
  <si>
    <t>St Neots Triathlon</t>
  </si>
  <si>
    <t>VERGE SIGNS</t>
  </si>
  <si>
    <t xml:space="preserve">https://one.network/?tm=GB121848892
https://one.network/?tm=GB121849101 </t>
  </si>
  <si>
    <t>Notified through HDC SAG 29/3</t>
  </si>
  <si>
    <t xml:space="preserve">https://one.network/?tm=GB121848988
https://one.network/?tm=GB121849114 </t>
  </si>
  <si>
    <t>Notified through HDC SAG 29/4</t>
  </si>
  <si>
    <t xml:space="preserve">https://one.network/?tm=GB121848918
https://one.network/?tm=GB121849132 </t>
  </si>
  <si>
    <t>Notified through HDC SAG 29/5</t>
  </si>
  <si>
    <t xml:space="preserve">Matchless Motor Cycle Trail </t>
  </si>
  <si>
    <t>Great Abbington</t>
  </si>
  <si>
    <t>Section 33 RTA order - Parts of Great Abbington Footpath 3 and 4</t>
  </si>
  <si>
    <t>Sec 33 RTA</t>
  </si>
  <si>
    <t>Civic Sunday Service and Parade - St Ives</t>
  </si>
  <si>
    <t>Market Hill, Crown Street, The Broadway, Ramsey Road and Bridge Street</t>
  </si>
  <si>
    <t>Babylon ARTS drive in Cinema</t>
  </si>
  <si>
    <t>https://one.network/?tm=GB121932127</t>
  </si>
  <si>
    <t>Alconbury Flood Mobile Unit</t>
  </si>
  <si>
    <t>Alconbury</t>
  </si>
  <si>
    <t>ROAD CLOSURE - Ford from High Street to Brookside</t>
  </si>
  <si>
    <t>https://one.network/?tm=GB121971687</t>
  </si>
  <si>
    <t>ARN-535-94915956</t>
  </si>
  <si>
    <t>Cambridge BID  cinema event</t>
  </si>
  <si>
    <t>ROAD CLOSURE - Market Hill</t>
  </si>
  <si>
    <t>https://one.network/?tm=GB121973421</t>
  </si>
  <si>
    <t>Consultation feedback due by 7/5</t>
  </si>
  <si>
    <t>Cambridge</t>
  </si>
  <si>
    <t>https://one.network/?tm=GB121973771</t>
  </si>
  <si>
    <t>ARN-535-44148987</t>
  </si>
  <si>
    <t>Chariots of Fire</t>
  </si>
  <si>
    <t>ROAD CLOSURE - Silver Street LANE CLOSURE - Garret Hostel Lane PARKING SUSPENSION -  Queens Road</t>
  </si>
  <si>
    <t xml:space="preserve">https://one.network/?tm=GB121986198 </t>
  </si>
  <si>
    <t>ARN-535-79271721</t>
  </si>
  <si>
    <t>Consultation ends 9/7</t>
  </si>
  <si>
    <t>Newmarket Races - Evening racing</t>
  </si>
  <si>
    <t xml:space="preserve">NO WAITING - London Rd, Hall Farm, Cambridge Rd
NO RIGHT TURN - Access Road to July Course onto London Rd
NO LEFT TURN - London Road onto Access Road to July Course
SPEED RESTRICTION - London Rd </t>
  </si>
  <si>
    <t>https://one.network/?tm=GB121993315</t>
  </si>
  <si>
    <t>Newmarket Races - Afternoon racing</t>
  </si>
  <si>
    <t>https://one.network/?tm=GB121993395</t>
  </si>
  <si>
    <t xml:space="preserve">https://one.network/?tm=GB121993651 </t>
  </si>
  <si>
    <t>ROAD CLOSURE - Cambridge Road, Swaffham Heath Road
FOOTPATH CLOSURE - Swaffham Prior Footpath 5 and Stechworth Footpath 18 (Devils Dyke)
NO WAITING - London Rd, Hall Farm, Cambridge Rd
NO RIGHT TURN - Access Road to July Course onto London Rd
NO LEFT TURN - London Road onto Access Road to July Course and Gate 4 onto Cambridge Road
SPEED RESTRICTION - London Rd and Cambridge Road Stechworth
TEMP LIGHTS - Cambridge Rd/Swaffham Heath Rd</t>
  </si>
  <si>
    <t xml:space="preserve">https://one.network/?tm=GB122020813 </t>
  </si>
  <si>
    <t>Harvey Goodwin Avenue Street Party</t>
  </si>
  <si>
    <t>ROAD CLOSURE - Harvey Goodwin Avenue</t>
  </si>
  <si>
    <t>tbC</t>
  </si>
  <si>
    <t xml:space="preserve">https://one.network/?tm=GB122009706 </t>
  </si>
  <si>
    <t>ARN-535-02623429</t>
  </si>
  <si>
    <t xml:space="preserve">The Swimmers </t>
  </si>
  <si>
    <t>https://one.network/?tm=GB122009924</t>
  </si>
  <si>
    <t>Fen Gallop 10km and 4 mile run</t>
  </si>
  <si>
    <t>Willingham</t>
  </si>
  <si>
    <t>https://one.network/?tm=GB122010505</t>
  </si>
  <si>
    <t>Informed by SCDC SAG</t>
  </si>
  <si>
    <t>Faraway Festival</t>
  </si>
  <si>
    <t>None - Event site Shelford Rugby Club</t>
  </si>
  <si>
    <t>https://one.network/?tm=GB122013312</t>
  </si>
  <si>
    <t>https://one.network/?tm=GB122016864</t>
  </si>
  <si>
    <t xml:space="preserve">https://one.network/?tm=GB122017090 </t>
  </si>
  <si>
    <t>Newmarket Races - July Festival</t>
  </si>
  <si>
    <t>https://one.network/?tm=GB122017312</t>
  </si>
  <si>
    <t>https://one.network/?tm=GB122017578</t>
  </si>
  <si>
    <t>https://one.network/?tm=GB122017672</t>
  </si>
  <si>
    <t>https://one.network/?tm=GB122017752</t>
  </si>
  <si>
    <t>https://one.network/?tm=GB122017839</t>
  </si>
  <si>
    <t>ROAD CLOSURE - Cambridge Road, Swaffham Heath Road
NO WAITING - London Rd, Hall Farm, Cambridge Rd
NO RIGHT TURN - Access Road to July Course onto London Rd
NO LEFT TURN - London Road onto Access Road to July Course and Gate 4 onto Cambridge Road
SPEED RESTRICTION - London Rd and Cambridge Road Stechworth
TEMP LIGHTS - Cambridge Rd/Swaffham Heath Rd</t>
  </si>
  <si>
    <t>https://one.network/?tm=GB122019992</t>
  </si>
  <si>
    <t>https://one.network/?tm=GB122020082</t>
  </si>
  <si>
    <t>https://one.network/?tm=GB122020619</t>
  </si>
  <si>
    <t>https://one.network/?tm=GB122020913</t>
  </si>
  <si>
    <t>Newmarket Races - Concert (Tom Jones)</t>
  </si>
  <si>
    <t>https://one.network/?tm=GB122020991</t>
  </si>
  <si>
    <t>Newmarket Races - Concert (Olly Murs)</t>
  </si>
  <si>
    <t>https://one.network/?tm=GB122021083</t>
  </si>
  <si>
    <t>Newmarket Race - Evening Races</t>
  </si>
  <si>
    <t>https://one.network/?tm=GB122021233</t>
  </si>
  <si>
    <t>Newmarket Races - Concert (Rick Astley)</t>
  </si>
  <si>
    <t>https://one.network/?tm=GB122021367</t>
  </si>
  <si>
    <t>Newmarket Races - Concert (McFly)</t>
  </si>
  <si>
    <t>https://one.network/?tm=GB122021455</t>
  </si>
  <si>
    <t>The Library Presents: Graffiti Classics</t>
  </si>
  <si>
    <t>Sunday, July 4, 2021</t>
  </si>
  <si>
    <t xml:space="preserve">https://one.network/?tm=GB122115374 </t>
  </si>
  <si>
    <t>ARN-535-06316118</t>
  </si>
  <si>
    <t>Permission granted 10/5</t>
  </si>
  <si>
    <t>Kimbolton Half Marathon</t>
  </si>
  <si>
    <t>15th August 2021</t>
  </si>
  <si>
    <t xml:space="preserve">Kimbolton </t>
  </si>
  <si>
    <t xml:space="preserve">ROAD CLOSURES - London Road, High Street (Kimbolton), Thrapston Road, Tilbrook Road (B645) Tilbrook Road, High Street (Tilbrook) - BEDFORD - Park Lane </t>
  </si>
  <si>
    <t>https://one.network/?tm=GB122122052</t>
  </si>
  <si>
    <t>ARN-535-16265074</t>
  </si>
  <si>
    <t>Duxford Summer Air Show</t>
  </si>
  <si>
    <t>ROAD CLOSURE - Grange Road and Duxford Footpath 9 
SPEED LIMIT REDUCTION - A505 
NO WAITING - Hunts Rd, A505, Heathfield Way, Hurdles Way, Woburn Pl, Pepperslade, Hill Farm Rd, St Johns St, Maarnford Cl, Grange Rd, Blakeland Hill, Bustlers Rise, St Peter's St, St Peter St, Ickleton Road  
VERGE SIGNS - LITTLE ABBINGTON Cambridge Road, BABRAHAM Cambridge Road, HASLINGFORD Cambridge Road, CAMBRIDGE Hauxton Road A10 Roundabout, HAUXTON Cambridge Road, HARSTON Cambridge Road, High Street, SHEPRETH Royston Road, Melbourn Bypass, MELDRETH Melbourn Bypass, MELBOURN Melbourn Bypass</t>
  </si>
  <si>
    <t>https://one.network/?tm=GB121540495</t>
  </si>
  <si>
    <t>ARN-535-69348018</t>
  </si>
  <si>
    <t>VS approval sent 28/6</t>
  </si>
  <si>
    <t>Wysing Polyphonic</t>
  </si>
  <si>
    <t>Bourn</t>
  </si>
  <si>
    <t>VERGE SIGNS - Fox Road</t>
  </si>
  <si>
    <t>https://one.network/?tm=GB122166050</t>
  </si>
  <si>
    <t>Permission granted 12/5</t>
  </si>
  <si>
    <t>Sedgwick Street Party</t>
  </si>
  <si>
    <t>ROAD CLOSURE - Sedgwick Street</t>
  </si>
  <si>
    <t xml:space="preserve">https://one.network/?tm=GB122277067 </t>
  </si>
  <si>
    <t>ARN-535-34704215</t>
  </si>
  <si>
    <t>Date changed TTRO Canx - new TTRO 102</t>
  </si>
  <si>
    <t>George Street, Street Party</t>
  </si>
  <si>
    <t>ROAD CLOSURE - George Street</t>
  </si>
  <si>
    <t xml:space="preserve">https://one.network/?tm=GB122366016 </t>
  </si>
  <si>
    <t>CCC338248004</t>
  </si>
  <si>
    <t>ARN-535-37215546</t>
  </si>
  <si>
    <t xml:space="preserve">Wisbech and Fenland Museum </t>
  </si>
  <si>
    <t>https://one.network/?tm=GB122388229</t>
  </si>
  <si>
    <t>Wild Wood Festival</t>
  </si>
  <si>
    <t>Horseheath</t>
  </si>
  <si>
    <t>https://one.network/?tm=GB122388615</t>
  </si>
  <si>
    <t>ARN-535-53500972</t>
  </si>
  <si>
    <t>ROAD CLOSURE - Moorfield Road, St John's St, Green St, Hunts Rd, St Peter's St, Ickleton Road, Ickleton Road (C284) St Peter's Street, St Peters Street (C284), Rectory Road, Hinxton Road</t>
  </si>
  <si>
    <t>https://one.network/?tm=GB117391599</t>
  </si>
  <si>
    <t>ARN-535-26241318</t>
  </si>
  <si>
    <t>Event Canx - e-mail received 18/6</t>
  </si>
  <si>
    <t>Ainsworth Street Community Group Street Party</t>
  </si>
  <si>
    <t>ROAD CLOSURE - Ainsworth Street</t>
  </si>
  <si>
    <t xml:space="preserve">https://one.network/?tm=GB122440111 </t>
  </si>
  <si>
    <t xml:space="preserve">Beats from the East </t>
  </si>
  <si>
    <t xml:space="preserve">Cottenham </t>
  </si>
  <si>
    <t>Abington 10K and Fun Run</t>
  </si>
  <si>
    <t>Great Abington</t>
  </si>
  <si>
    <t>ROAD CLOSURE - Pampisford Road</t>
  </si>
  <si>
    <t>https://one.network/?tm=GB122574785</t>
  </si>
  <si>
    <t>CCC340480158</t>
  </si>
  <si>
    <t>ARN-535-96301850</t>
  </si>
  <si>
    <t>TTRO re issued due to incorrect date (151)
Approval sent 19/8</t>
  </si>
  <si>
    <t xml:space="preserve">Illuminated Boat Parade </t>
  </si>
  <si>
    <t>ROAD CLOSURE - Bridge St, The Quay</t>
  </si>
  <si>
    <t>https://one.network/?tm=GB122588826</t>
  </si>
  <si>
    <t>ARN-535-57716456</t>
  </si>
  <si>
    <t>Awaiting PLI/Residents letter and clarity on RC timings</t>
  </si>
  <si>
    <t xml:space="preserve">Chatteris Remembrance Sunday Parade </t>
  </si>
  <si>
    <t>Chatteris</t>
  </si>
  <si>
    <t>ROAD CLOSURES - Furrowfields, High Street, Market Hill</t>
  </si>
  <si>
    <t>https://one.network/?tm=GB122592124</t>
  </si>
  <si>
    <t>CCC341410070</t>
  </si>
  <si>
    <t>ARN-535-24861758</t>
  </si>
  <si>
    <t>Strawberry 28 and 55 Cycle ride</t>
  </si>
  <si>
    <t>OPEN ROAD</t>
  </si>
  <si>
    <t xml:space="preserve">https://one.network/?tm=GB116607880
https://one.network/?tm=GB116819548 </t>
  </si>
  <si>
    <t>CCC341738253</t>
  </si>
  <si>
    <t>St Neots Business Showcase Conference</t>
  </si>
  <si>
    <t>ROAD CLOSURE - Market Square</t>
  </si>
  <si>
    <t>500-4999</t>
  </si>
  <si>
    <t xml:space="preserve">https://one.network/?tm=GB122614839 </t>
  </si>
  <si>
    <t>CCC343104611</t>
  </si>
  <si>
    <t>ARN-535-19349419</t>
  </si>
  <si>
    <t>Minden Court Street Party</t>
  </si>
  <si>
    <t>ROAD CLOSURE - Minden Court</t>
  </si>
  <si>
    <r>
      <t>https://one.network/?tm=GB122620459</t>
    </r>
    <r>
      <rPr>
        <sz val="10"/>
        <color rgb="FF0F1419"/>
        <rFont val="Segoe UI"/>
        <family val="2"/>
      </rPr>
      <t xml:space="preserve"> </t>
    </r>
  </si>
  <si>
    <t> CCC344002131</t>
  </si>
  <si>
    <t>ARN-535-07412909</t>
  </si>
  <si>
    <t>Northstowe Festival of Running 2021</t>
  </si>
  <si>
    <t>Longstanton</t>
  </si>
  <si>
    <t>LANE CLOSURE - Rampton Road
STOP/GO - Wellington Road, Cladius Walk, Stirling Road</t>
  </si>
  <si>
    <t>https://one.network/?tm=GB122640282</t>
  </si>
  <si>
    <t>CCC344009157</t>
  </si>
  <si>
    <t>ARN-535-22086799</t>
  </si>
  <si>
    <t>Eltisley Fete</t>
  </si>
  <si>
    <t>ROAD CLOSURE - Potton End (eastern side of the green)</t>
  </si>
  <si>
    <t xml:space="preserve">https://one.network/?tm=GB122675812 </t>
  </si>
  <si>
    <t>ARN-535-94156377</t>
  </si>
  <si>
    <t>Ancaster Way Street Party</t>
  </si>
  <si>
    <t>ROAD CLOSURE - Ancaster Way</t>
  </si>
  <si>
    <r>
      <t>https://one.network/?tm=GB122703495</t>
    </r>
    <r>
      <rPr>
        <sz val="10"/>
        <color rgb="FF0F1419"/>
        <rFont val="Segoe UI"/>
        <family val="2"/>
      </rPr>
      <t xml:space="preserve"> </t>
    </r>
  </si>
  <si>
    <t>CCC345610783</t>
  </si>
  <si>
    <t>ARN-535-00834778</t>
  </si>
  <si>
    <t>Approval sent 19/8</t>
  </si>
  <si>
    <t>Cancer Research Shine Walk</t>
  </si>
  <si>
    <t>OPEN ROAD WALK</t>
  </si>
  <si>
    <t>https://one.network/?tm=GB122748475</t>
  </si>
  <si>
    <t>ARN-535-18232739</t>
  </si>
  <si>
    <t>In SAG 5/8</t>
  </si>
  <si>
    <t xml:space="preserve">Cambridge BID  cinema event with Olympics </t>
  </si>
  <si>
    <t>IWM Duford September Air Show</t>
  </si>
  <si>
    <t>ROAD CLOSURE - Grange Road and Duxford Footpath 9 
SPEED LIMIT REDUCTION - A505 
NO WAITING - Hunts Rd, A505, Heathfield Way, Hurdles Way, Woburn Pl, Pepperslade, Hill Farm Rd, St Johns St, Maarnford Cl, Grange Rd, Blakeland Hill, Bustlers Rise, St Peter's St, St Peter St, Ickleton Road, Laceys Way, Elms Close  
VERGE SIGNS - LITTLE ABBINGTON Cambridge Road, BABRAHAM Cambridge Road, HASLINGFORD Cambridge Road, CAMBRIDGE Hauxton Road A10 Roundabout, HAUXTON Cambridge Road, HARSTON Cambridge Road, High Street, SHEPRETH Royston Road, Melbourn Bypass, MELDRETH Melbourn Bypass, MELBOURN Melbourn Bypass</t>
  </si>
  <si>
    <t>https://one.network/?tm=GB122760136</t>
  </si>
  <si>
    <t>ARN-535-51712585</t>
  </si>
  <si>
    <t xml:space="preserve">Intends 25/8 </t>
  </si>
  <si>
    <t>Tennis Court Avenue Street Party</t>
  </si>
  <si>
    <t>Huntingdon</t>
  </si>
  <si>
    <t>ROAD CLOSURE - Tennis Court Avenue</t>
  </si>
  <si>
    <t>https://one.network/?tm=GB122771122</t>
  </si>
  <si>
    <t>ARN-535-06148571</t>
  </si>
  <si>
    <t>Date changes from 31/7 (82) to 29th Aug (102) via e-mail on 12/7</t>
  </si>
  <si>
    <t>London to Cambridge 2021</t>
  </si>
  <si>
    <t>https://one.network/?tm=GB122847642</t>
  </si>
  <si>
    <t>Huntingdon Carnival</t>
  </si>
  <si>
    <t xml:space="preserve">ROAD CLOSURES - </t>
  </si>
  <si>
    <t>Chorus Homes ASB week</t>
  </si>
  <si>
    <t>FOOTPATH INCURSION - St Neots Market Square (Plaza)</t>
  </si>
  <si>
    <t>Mobile Vaccination Centre</t>
  </si>
  <si>
    <t xml:space="preserve">Grantchester Season 7 </t>
  </si>
  <si>
    <t xml:space="preserve">Grantchester </t>
  </si>
  <si>
    <t>https://one.network/?tmi=GB20940749</t>
  </si>
  <si>
    <t>ARN-535-93419681</t>
  </si>
  <si>
    <t>Approved 28/7</t>
  </si>
  <si>
    <t>Bassingbourn Bass Belle 10 Miler</t>
  </si>
  <si>
    <t>Bassingbourn</t>
  </si>
  <si>
    <t>VERGE SIGNS - South End, Brook Road, Bassingbourn Road, Litlington South Street, Royston Road, Ashwell Street, Spring Lane, High Street, North End, Fen Road, High Street,  Abington Road, Church Street, Silver Street, Meeting Lane, Bassingbourn Road, Brook Road, South End</t>
  </si>
  <si>
    <t>https://one.network/?tm=GB122990203</t>
  </si>
  <si>
    <t>ARN-535-65888466</t>
  </si>
  <si>
    <t>ROAD CLOSURE - ROAD CLOSURES - York Row, Castle Sq car park, Union Pl, Ely Pl, The Crescent, Market St, Castle Mews, Market Pl, Hill St, Union St, High St, Church Terrace, Little Church St</t>
  </si>
  <si>
    <t>https://one.network/?tm=GB122997259</t>
  </si>
  <si>
    <t>ARN-535-27157570</t>
  </si>
  <si>
    <t xml:space="preserve">Bulk </t>
  </si>
  <si>
    <t>https://one.network/?tm=GB123005603</t>
  </si>
  <si>
    <t>CCC351137748</t>
  </si>
  <si>
    <t>ARN-535-60119853</t>
  </si>
  <si>
    <t>Event cancelled e-mail from highway inbox 20/9 
PLI received 10.09</t>
  </si>
  <si>
    <t>St Ives Cycle Club Veterans Race</t>
  </si>
  <si>
    <t xml:space="preserve">OPEN ROAD - North Road, Vinegar Hill, Monks Wood Road, Walton Hill, Woodwalton Lane, Coppingford Road, Hamerton Road, Upton Hill, Main Street, Nora Wood Way </t>
  </si>
  <si>
    <t>https://one.network/?tm=GB123009787</t>
  </si>
  <si>
    <t>ARN-535-76387941</t>
  </si>
  <si>
    <t>Race run under cycle racing on the highway 1960 Act</t>
  </si>
  <si>
    <t xml:space="preserve">Cambridge Cambourne 10k and Fun Run </t>
  </si>
  <si>
    <r>
      <t xml:space="preserve">ROAD CLOSURE - School Lane and </t>
    </r>
    <r>
      <rPr>
        <i/>
        <sz val="9"/>
        <color theme="1"/>
        <rFont val="Calibri"/>
        <family val="2"/>
        <scheme val="minor"/>
      </rPr>
      <t>Welkin Way</t>
    </r>
    <r>
      <rPr>
        <sz val="9"/>
        <color theme="1"/>
        <rFont val="Calibri"/>
        <family val="2"/>
        <scheme val="minor"/>
      </rPr>
      <t xml:space="preserve">. 
</t>
    </r>
    <r>
      <rPr>
        <i/>
        <sz val="9"/>
        <color theme="1"/>
        <rFont val="Calibri"/>
        <family val="2"/>
        <scheme val="minor"/>
      </rPr>
      <t>STOP/GO Beaufort Road</t>
    </r>
  </si>
  <si>
    <t>https://one.network/?tm=GB123018587</t>
  </si>
  <si>
    <t>CCC352296516</t>
  </si>
  <si>
    <t>ARN-535-59229410</t>
  </si>
  <si>
    <t>TTRO sent to EO - 12/8</t>
  </si>
  <si>
    <t>Cromwell Musuem - Pike Drill Event</t>
  </si>
  <si>
    <t>FOOTPATH INCURSION - Market Hill</t>
  </si>
  <si>
    <t>https://one.network/?tm=GB123031190</t>
  </si>
  <si>
    <t>ARN-535-05070653</t>
  </si>
  <si>
    <t>Joans Memory Walk</t>
  </si>
  <si>
    <t>Newnham</t>
  </si>
  <si>
    <t>https://one.network/?tm=GB123060678</t>
  </si>
  <si>
    <t>Cambridge BID open air Cinema</t>
  </si>
  <si>
    <t>https://one.network/?tmi=GB20964090</t>
  </si>
  <si>
    <t>CCC352582653</t>
  </si>
  <si>
    <t>ARN-535-50264402</t>
  </si>
  <si>
    <t>TTRO sent 26/8</t>
  </si>
  <si>
    <t>Sawston Bonfire/Fireworks</t>
  </si>
  <si>
    <t>ROAD CLOSURE - Cambridge Road, Sawston</t>
  </si>
  <si>
    <t>https://one.network/?tm=GB123062119</t>
  </si>
  <si>
    <t>CCC352767585</t>
  </si>
  <si>
    <t xml:space="preserve"> 13/10 - Cancellation e-mail received 
3/8 Awaiting TM plans </t>
  </si>
  <si>
    <t xml:space="preserve"> Holywell - cum-Needingworth Remembrance Day</t>
  </si>
  <si>
    <t>ROAD CLOSURE - High Street, Overcote Lane</t>
  </si>
  <si>
    <t>https://one.network/?tm=GB123085451</t>
  </si>
  <si>
    <t>CCC352823055</t>
  </si>
  <si>
    <t>ARN-535-49193871</t>
  </si>
  <si>
    <t>Awaiting TM details</t>
  </si>
  <si>
    <t>Tour of the  Cornfields</t>
  </si>
  <si>
    <t xml:space="preserve">OPEN ROAD </t>
  </si>
  <si>
    <t xml:space="preserve">https://one.network/?tm=GB123169852
https://one.network/?tm=GB123169902 
</t>
  </si>
  <si>
    <t>Clash with Strawberry 55</t>
  </si>
  <si>
    <t xml:space="preserve">Whittlesey Remembrance Parade </t>
  </si>
  <si>
    <t>ROAD CLOSURE - Orchard Street, Broad Street, Queen Street, Market Street</t>
  </si>
  <si>
    <t>https://one.network/?tm=GB123179139</t>
  </si>
  <si>
    <t>CCC354186592</t>
  </si>
  <si>
    <t>ARN-535-13919586</t>
  </si>
  <si>
    <t>ROAD CLOSURE - Hill Street, Unioin Street, Market Place, Little Church Street, Church Terrace, Market Street, Castle Mews, Union Place, Museum Square, The Crescent, Castle Square, York Row, Post Office Lane, Bridge Street and High Street</t>
  </si>
  <si>
    <t>https://one.network/?tm=GB123155796</t>
  </si>
  <si>
    <t>ARN-535-49220006</t>
  </si>
  <si>
    <t>March Christmas Market</t>
  </si>
  <si>
    <t>ROAD CLOSURE - Broad Street, High Street, Elwyn Street, Market Place, Grays Lane, City Road, George Street, Acre Road and Nene Parade</t>
  </si>
  <si>
    <t>https://one.network/?tm=GB123156657</t>
  </si>
  <si>
    <t>ARN-535-93678577</t>
  </si>
  <si>
    <t>Ely Fireworks</t>
  </si>
  <si>
    <t xml:space="preserve">https://one.network/?tm=GB123170103 </t>
  </si>
  <si>
    <t>Cancelled via SAG</t>
  </si>
  <si>
    <t>St Neots Half Marathon</t>
  </si>
  <si>
    <t>ROAD CLOSURES -  Cromwell Road (B1046), Potton Road (B1046), St Neots Road, High Green, Pits Dean Road, Potton Road, High St (Abbotsley), Manor Farm Road (Waresley)</t>
  </si>
  <si>
    <t>https://one.network/?tm=GB123180915</t>
  </si>
  <si>
    <t>CCC353052250</t>
  </si>
  <si>
    <t>ARN-535-85729256</t>
  </si>
  <si>
    <t>Awaiting confirmation on speed limit reduction before producing TTRO
PLI, TM plan request 13/8</t>
  </si>
  <si>
    <t>Statty Fair Kimbolton</t>
  </si>
  <si>
    <t>https://one.network/?tm=GB123196962</t>
  </si>
  <si>
    <t>ARN-535-04922335</t>
  </si>
  <si>
    <t>HSBC - Kings Parade</t>
  </si>
  <si>
    <t>FOOTWAY INCURSION - Kings Parade</t>
  </si>
  <si>
    <t>https://one.network/?tm=GB123213322</t>
  </si>
  <si>
    <t xml:space="preserve">No </t>
  </si>
  <si>
    <t xml:space="preserve">Awaiting RAMS </t>
  </si>
  <si>
    <t>Melbourn Remembrance Day Parade</t>
  </si>
  <si>
    <t>ROAD CLOSURE - High St</t>
  </si>
  <si>
    <t>https://one.network/?tm=GB123226742</t>
  </si>
  <si>
    <t>CCC356878721</t>
  </si>
  <si>
    <t>ARN-535-75771808</t>
  </si>
  <si>
    <t>Sawston Remembrance</t>
  </si>
  <si>
    <t>ROAD CLOSURE - Link Rd, High St, Church Ln</t>
  </si>
  <si>
    <t>https://one.network/?tm=GB123228280</t>
  </si>
  <si>
    <t>CCC357059763</t>
  </si>
  <si>
    <t>ARN-535-54755383</t>
  </si>
  <si>
    <t>ME 29/10 E-mailo cancellation received</t>
  </si>
  <si>
    <t>Ting Launch - Demand Responsive Transport</t>
  </si>
  <si>
    <t>FOOTWAY INCURSION - St Neots Market Square</t>
  </si>
  <si>
    <t>Conflicts with St Neots Business Showcase event</t>
  </si>
  <si>
    <t>St Neots Micro Festival</t>
  </si>
  <si>
    <t>https://one.network/?tm=GB119108260</t>
  </si>
  <si>
    <t>ARN-535-68320721</t>
  </si>
  <si>
    <t>Approval sent 23/8</t>
  </si>
  <si>
    <t>Cambridge Phenomenal Women Statues</t>
  </si>
  <si>
    <t>FOOTWAY INCURSION - Senate House Hill</t>
  </si>
  <si>
    <t xml:space="preserve">https://one.network/?tm=GB123275946 https://one.network/?tm=GB123275969 </t>
  </si>
  <si>
    <t>ARN-535-07322633</t>
  </si>
  <si>
    <t>Section 169</t>
  </si>
  <si>
    <t>License sent 24/8</t>
  </si>
  <si>
    <t xml:space="preserve">Whittlesey Big Bash </t>
  </si>
  <si>
    <t>ROAD CLOSURE - Queen Street and Market Street</t>
  </si>
  <si>
    <t>https://one.network/?tm=GB123278648</t>
  </si>
  <si>
    <t>ARN-535-88652848</t>
  </si>
  <si>
    <t>Approval sent 27/8</t>
  </si>
  <si>
    <t xml:space="preserve">Kimbolton Remembrance </t>
  </si>
  <si>
    <t>https://one.network/?tm=GB123285975</t>
  </si>
  <si>
    <t>CCC357262945</t>
  </si>
  <si>
    <t>ARN-535-22995027</t>
  </si>
  <si>
    <t>No &amp; Yes</t>
  </si>
  <si>
    <t xml:space="preserve">Burwell Remembrance </t>
  </si>
  <si>
    <t>ROAD CLOSURE - High Street, The Causeway, Parsonage Lane</t>
  </si>
  <si>
    <t>https://one.network/?tm=GB123290277</t>
  </si>
  <si>
    <t>CCC357347041</t>
  </si>
  <si>
    <t>ARN-535-81118461</t>
  </si>
  <si>
    <t>Online approval sent 24/8</t>
  </si>
  <si>
    <t>Cambourne Remembrance</t>
  </si>
  <si>
    <t>https://one.network/?tm=GB123303741</t>
  </si>
  <si>
    <t>ARN-535-15008632</t>
  </si>
  <si>
    <t>added to bulk 25/08</t>
  </si>
  <si>
    <t xml:space="preserve">Cambridge City Remembrance </t>
  </si>
  <si>
    <t xml:space="preserve">ROAD CLOSURE - Hills Road, Station Road </t>
  </si>
  <si>
    <t>https://one.network/?tmi=GB20902921</t>
  </si>
  <si>
    <t>CCC357404560</t>
  </si>
  <si>
    <t>ARN-535-18118689</t>
  </si>
  <si>
    <t>Cottenham Remembrance</t>
  </si>
  <si>
    <t>ROAD CLOSURES - High Street and Denmark Road</t>
  </si>
  <si>
    <t>https://one.network/?tm=GB123339248</t>
  </si>
  <si>
    <t>CCC357698471</t>
  </si>
  <si>
    <t>ARN-535-27455164</t>
  </si>
  <si>
    <t>Approved online 31/8</t>
  </si>
  <si>
    <t>Flying day IWM Duford</t>
  </si>
  <si>
    <t xml:space="preserve">ROAD CLOSURE - Grange Road and Duxford Footpath 9
</t>
  </si>
  <si>
    <t>https://one.network/?tm=GB123360254</t>
  </si>
  <si>
    <t>ARN-535-06986196</t>
  </si>
  <si>
    <t xml:space="preserve">Quo vadis Filming </t>
  </si>
  <si>
    <t>tbc</t>
  </si>
  <si>
    <t>Engagement stall</t>
  </si>
  <si>
    <t xml:space="preserve">FOOTWAY INCURSION - Market Place </t>
  </si>
  <si>
    <t>Sophie willis enquiry</t>
  </si>
  <si>
    <t>Godmanchester Fireworks</t>
  </si>
  <si>
    <t>Godmanchester</t>
  </si>
  <si>
    <t>TEMP TRAFFIC LIGHTS - Ermine Street</t>
  </si>
  <si>
    <t>https://one.network/?tm=GB123363738</t>
  </si>
  <si>
    <t>ARN-535-42699643</t>
  </si>
  <si>
    <t xml:space="preserve">Awaiting PLI before giving written permission
PLI out of date </t>
  </si>
  <si>
    <t>Chatteris Christmas Lights</t>
  </si>
  <si>
    <t>ROAD CLOSURES - High St, King Edward Road, Station Street, Park Street, Market Hill, East Park Street</t>
  </si>
  <si>
    <t>https://one.network/?tm=GB123365415</t>
  </si>
  <si>
    <t>CCC359803384</t>
  </si>
  <si>
    <t>ARN-535-40612585</t>
  </si>
  <si>
    <t>photos received 26/10 inbox SB</t>
  </si>
  <si>
    <t>Duxford Remembrance Day Ceremony</t>
  </si>
  <si>
    <t xml:space="preserve">https://one.network/?tm=GB123425763 </t>
  </si>
  <si>
    <t>ARN-535-87547149</t>
  </si>
  <si>
    <t xml:space="preserve">24/9 ME PLI required and TM q's checked. SB E-mailing </t>
  </si>
  <si>
    <t>Remembrance Sunday - Godmanchester</t>
  </si>
  <si>
    <t>ROAD CLOSURE - Post Street</t>
  </si>
  <si>
    <t>https://one.network/?tm=GB124064377</t>
  </si>
  <si>
    <t>CCC360166275</t>
  </si>
  <si>
    <t>ARN-535-30822049</t>
  </si>
  <si>
    <t>ME 28/10 TM plans received checking with NH
UPDATE - awaiting updated TM plan, including new map 15/10 SB</t>
  </si>
  <si>
    <t>Village Christmas Tree Lights - Rampton</t>
  </si>
  <si>
    <t>Rampton</t>
  </si>
  <si>
    <t>ROAD CLOSURE - The Green</t>
  </si>
  <si>
    <t>https://one.network/?tm=GB123456028</t>
  </si>
  <si>
    <t>CCC360096853</t>
  </si>
  <si>
    <t>ARN-535-32161916</t>
  </si>
  <si>
    <t>Contacted on Caseviewer, regards out of date PLI</t>
  </si>
  <si>
    <t>Huntingdon Remebrance Service &amp; Parade</t>
  </si>
  <si>
    <t>ROAD CLOSURE - Malthouse Close, Princes Street, Market Square, High Street, St Mary's Street</t>
  </si>
  <si>
    <t>https://one.network/?tm=GB123456100</t>
  </si>
  <si>
    <t>CCC361586600</t>
  </si>
  <si>
    <t>ARN-535-62104617</t>
  </si>
  <si>
    <t xml:space="preserve"> 24/9 ME - checked, approved and added to bulk order 
Added onto SM as a polygon by SB. ME to confirm whether acceptable?</t>
  </si>
  <si>
    <t>Art &amp; Craft Fair</t>
  </si>
  <si>
    <t>VERGE SIGNS - A10, A142, Angel Drove, Station Road, Broad Street and Ship Lane</t>
  </si>
  <si>
    <t>https://one.network/?tm=GB123517513</t>
  </si>
  <si>
    <t>HW21NOV029SEPP</t>
  </si>
  <si>
    <t>WWT Winter Wild Swan Feeds</t>
  </si>
  <si>
    <t>Welney</t>
  </si>
  <si>
    <t>VERGE SIGNS - Lynn Road and Wisbech Road (C139)</t>
  </si>
  <si>
    <t>https://one.network/?tm=GB123517723</t>
  </si>
  <si>
    <t>HW21NOV023MEPP</t>
  </si>
  <si>
    <t>Responded to email approving some of the signs. Referred them to Norfolk for the rest.</t>
  </si>
  <si>
    <t>Bus Event - St Neots Market Place</t>
  </si>
  <si>
    <t>FOOTPATH INCURSION - Market Place</t>
  </si>
  <si>
    <t>https://one.network/?tm=GB123563677</t>
  </si>
  <si>
    <t>Cambridge's Bonfire Night Celebrations &amp; Fireworks</t>
  </si>
  <si>
    <t>FOOTPATH CLOSURE - Midsummer Common 86, 88, 79, 83, 85 and Fort St George Bridge</t>
  </si>
  <si>
    <t>https://one.network/?tm=GB123471118</t>
  </si>
  <si>
    <t>ARN-535-93951586</t>
  </si>
  <si>
    <t>Cancelled 22/9 e-mail from Camb SAG
Added to SM 15/09</t>
  </si>
  <si>
    <t>Hemingford Fireworks</t>
  </si>
  <si>
    <t>VERGE SIGNS - Hemingford Road and London Road</t>
  </si>
  <si>
    <t>https://one.network/?tm=GB123495031</t>
  </si>
  <si>
    <t>Ely Remembrance</t>
  </si>
  <si>
    <t>ROAD CLOSURE - St Mary's Street, Minster Place, High Street, Market Place and Fore Hill</t>
  </si>
  <si>
    <t>https://one.network/?tm=GB123755326</t>
  </si>
  <si>
    <t>ATP 10/09</t>
  </si>
  <si>
    <t>ARN-535-28084633</t>
  </si>
  <si>
    <t>emailed 05/10 for PLI, RA and TM quals. SB</t>
  </si>
  <si>
    <t>Fireworks at Huntingdon Racecourse</t>
  </si>
  <si>
    <t>NO RIGHT TURN - B1514 at A14 access road</t>
  </si>
  <si>
    <t>https://one.network/?tm=GB123583820</t>
  </si>
  <si>
    <t>HEI 11/10</t>
  </si>
  <si>
    <t>ARN-535-15467483</t>
  </si>
  <si>
    <t>Mobile Test &amp; Trace Centre</t>
  </si>
  <si>
    <t>FOOTPATH INCURSION - St Neots Market Square</t>
  </si>
  <si>
    <t>Floodmobile Vehicle</t>
  </si>
  <si>
    <t>Cambridge Christmas Light Switch On</t>
  </si>
  <si>
    <t>cambridge</t>
  </si>
  <si>
    <t>https://one.network/?tm=GB123752806</t>
  </si>
  <si>
    <t>CCC364839434</t>
  </si>
  <si>
    <t>ARN-535-98836665</t>
  </si>
  <si>
    <t>4/11 Event canx 5/10 Awaiting TM plan, RA</t>
  </si>
  <si>
    <t>Light Up Ramsey</t>
  </si>
  <si>
    <t>ROAD CLOSURE - Great Whyte, Little Whyte, New Road</t>
  </si>
  <si>
    <t>https://one.network/?tm=GB124026978</t>
  </si>
  <si>
    <t>CCC363078990</t>
  </si>
  <si>
    <t>ARN-535-44196157</t>
  </si>
  <si>
    <t>UPDATE - All docs received 26/10 SB</t>
  </si>
  <si>
    <t>Wimblington Christmas Lights</t>
  </si>
  <si>
    <t>Wimblington</t>
  </si>
  <si>
    <t>ROAD CLOSURE - Addison Road</t>
  </si>
  <si>
    <t xml:space="preserve">https://one.network/?tm=GB123606546 </t>
  </si>
  <si>
    <t>CCC364479669</t>
  </si>
  <si>
    <t>ARN-535-58404631</t>
  </si>
  <si>
    <t>UPDATE - All docs received 12/10 SB</t>
  </si>
  <si>
    <t>Michaelmas Fair StIves</t>
  </si>
  <si>
    <t>https://one.network/?tm=GB123607442</t>
  </si>
  <si>
    <t>ARN-535-84225310</t>
  </si>
  <si>
    <t>Anglian Ruskin University Graduation Ceremonies</t>
  </si>
  <si>
    <t>INTERMITTENT ROAD CLOSURES - Guild Hall St and Peas Hill, 
CYCLE LANE SUSPENSION - Corn Exchange St and Wheeler St, 
NO WAITING - Guildhall St and Peas Hill</t>
  </si>
  <si>
    <t>https://one.network/?tm=GB123621034</t>
  </si>
  <si>
    <t>ARN-535-31612179</t>
  </si>
  <si>
    <t>https://one.network/?tm=GB123621051</t>
  </si>
  <si>
    <t>ARN-535-19076397</t>
  </si>
  <si>
    <t>Applied for by mistake</t>
  </si>
  <si>
    <t>Histon &amp; Impington Remembrance Day Service</t>
  </si>
  <si>
    <t>Histon</t>
  </si>
  <si>
    <t>ROAD CLOSURE - Water Lane, Station Road, Bridge Road</t>
  </si>
  <si>
    <t>https://one.network/?tm=GB123622297</t>
  </si>
  <si>
    <t>CCC364987957</t>
  </si>
  <si>
    <t>Ely Christmas Fair</t>
  </si>
  <si>
    <t>ROAD CLOSURE - The Gallery</t>
  </si>
  <si>
    <t>https://one.network/?tm=GB123622415</t>
  </si>
  <si>
    <t>E-mail ATP folder 23/9</t>
  </si>
  <si>
    <t>ARN-535-21778541</t>
  </si>
  <si>
    <t>5/10 new p+r site for 500 vehicles? Asked for plans</t>
  </si>
  <si>
    <t>Linton Christmas Market</t>
  </si>
  <si>
    <t>ROAD CLOSURE - Horn Lane</t>
  </si>
  <si>
    <t>https://one.network/?tm=GB123626000</t>
  </si>
  <si>
    <t>ME -23/11 telephone call with applicant explained no time frame left for desire TTRO due to lack of docs 
24/09 SB emailed requesting RA, PLI, TM plan and quals</t>
  </si>
  <si>
    <t>Harston Remebrance Day Parade</t>
  </si>
  <si>
    <t>FOOTPATH INCURSION - High Street, Royston Road
CONVOY WORK - Church Street</t>
  </si>
  <si>
    <t>https://one.network/?tm=GB123753021</t>
  </si>
  <si>
    <t>CCC365863430</t>
  </si>
  <si>
    <t>ARN-535-38327654</t>
  </si>
  <si>
    <t>5/10 ME - Awaiting updated RA UPDATE - new RA received on 12/10 added to folders and to CV. SB</t>
  </si>
  <si>
    <t>St Ives Christmas Lights and Market</t>
  </si>
  <si>
    <t>ROAD CLOSURES - Market Hill, The Pavement, Bridge Street</t>
  </si>
  <si>
    <t>https://one.network/?tm=GB123987109</t>
  </si>
  <si>
    <t>App form in files</t>
  </si>
  <si>
    <t>ARN-535-52745252</t>
  </si>
  <si>
    <t>ttro sent 5/11 Added to SM, ON and AL. Not yet sent TTRO SB</t>
  </si>
  <si>
    <t>George Munday 10km</t>
  </si>
  <si>
    <t>Temporary Obstruction - Roman Bank</t>
  </si>
  <si>
    <t>https://one.network/?tm=GB123670772</t>
  </si>
  <si>
    <t>CCC366271845</t>
  </si>
  <si>
    <t>ARN-535-98972799</t>
  </si>
  <si>
    <t>ME - Approval sent 5/10</t>
  </si>
  <si>
    <t>Fitzwilliam (Milton) Hunt</t>
  </si>
  <si>
    <t>Stilton</t>
  </si>
  <si>
    <t>https://one.network/?tm=GB123674929</t>
  </si>
  <si>
    <t>CCC365910183</t>
  </si>
  <si>
    <t>ARN-535-45233790</t>
  </si>
  <si>
    <t>ME Updated RA received 3/12 
ME 24/11 Awaiting updated RA
Incomplete RA. SB</t>
  </si>
  <si>
    <t>Embankment</t>
  </si>
  <si>
    <t>STOP/GO - Station Road</t>
  </si>
  <si>
    <t>https://one.network/?tmi=GB21254621</t>
  </si>
  <si>
    <t>ARN-535-11106614</t>
  </si>
  <si>
    <t>Approval sent 29/9</t>
  </si>
  <si>
    <t>Bury Christmas Lights Switch-on</t>
  </si>
  <si>
    <t>Bury</t>
  </si>
  <si>
    <t>ROAD CLOSURE - Owls End</t>
  </si>
  <si>
    <t xml:space="preserve">https://one.network/?tm=GB123739572 </t>
  </si>
  <si>
    <t xml:space="preserve"> E-mail ATP inbox 30/9</t>
  </si>
  <si>
    <t>Inappropriate diversion route, no PLI. SB</t>
  </si>
  <si>
    <t>Wisbech Christmas Lights Switch on</t>
  </si>
  <si>
    <t>ROAD CLOSURE -Church Terrace, Market Place, Market Street, Hill Street, High Street, Union Street, Little Church Street</t>
  </si>
  <si>
    <t>https://one.network/?tm=GB123740857</t>
  </si>
  <si>
    <t>Email IB 01/10</t>
  </si>
  <si>
    <t>ARN-535-12406707</t>
  </si>
  <si>
    <t>17/11</t>
  </si>
  <si>
    <t>Littleport Remembrance</t>
  </si>
  <si>
    <t>CONVOY WORKING - Ponts Hill, Wellington Street, Granby Street, Main Street, Church Lane</t>
  </si>
  <si>
    <t>https://one.network/?tm=GB123751612</t>
  </si>
  <si>
    <t>CCC367445360</t>
  </si>
  <si>
    <t>PLI received 20/10</t>
  </si>
  <si>
    <t>Ely Armistice Day</t>
  </si>
  <si>
    <t>ROAD CLOSURE - High Street, Market Place</t>
  </si>
  <si>
    <t>https://one.network/?tm=GB123757156</t>
  </si>
  <si>
    <t>ARN-535-40027511</t>
  </si>
  <si>
    <t>Martin emailed on 12/10 remissing docs. Attending SAG 13/10</t>
  </si>
  <si>
    <t>Fordham Remembrance Parade</t>
  </si>
  <si>
    <t>Fordham</t>
  </si>
  <si>
    <t>ROAD CLOSURE - Church Street</t>
  </si>
  <si>
    <t>https://one.network/?tm=GB123764704</t>
  </si>
  <si>
    <t>ATP 05/10</t>
  </si>
  <si>
    <t>ARN-535-89952808</t>
  </si>
  <si>
    <t>UPDATE RA, PLI and TM plan received by email on 12/10 SB</t>
  </si>
  <si>
    <t>Somersham Christmas Lights Switch-on</t>
  </si>
  <si>
    <t>Somersham</t>
  </si>
  <si>
    <t>https://one.network/?tm=GB123795075</t>
  </si>
  <si>
    <t>HEIB 07/10</t>
  </si>
  <si>
    <t>ARN-535-65272627</t>
  </si>
  <si>
    <t>Updated docs received 07/10 SB</t>
  </si>
  <si>
    <t>Police/Chorus Homes event - St Neots</t>
  </si>
  <si>
    <t>Monday, October 11, 2021</t>
  </si>
  <si>
    <t xml:space="preserve">https://one.network/?tm=GB123789027 </t>
  </si>
  <si>
    <t>Kimbolton Fireworks</t>
  </si>
  <si>
    <t>NO WAITING - London Road, High Street
TEMP TRAFFIC LIGHTS - High Street, London Road
VERGE SIGNS - Thrapston Road, Castle Green, Pound Lane, Castle Gardens, London Road</t>
  </si>
  <si>
    <t>https://one.network/?tm=GB123862649</t>
  </si>
  <si>
    <t>ATP 28/09</t>
  </si>
  <si>
    <t>ARN-535-33493969</t>
  </si>
  <si>
    <t xml:space="preserve">UPDATE - </t>
  </si>
  <si>
    <t>St Neots - Extended Christmas Market</t>
  </si>
  <si>
    <t>FOOTPATH INCURSION - Market Square</t>
  </si>
  <si>
    <t>https://one.network/?tm=GB124400401</t>
  </si>
  <si>
    <t>CCC370731463</t>
  </si>
  <si>
    <t>Permission sent 25/11</t>
  </si>
  <si>
    <t>Fireworks Display - March Town Cricket Club</t>
  </si>
  <si>
    <t>Notified through SAG 18/10</t>
  </si>
  <si>
    <t>The Crown Inn - Christmas Fair</t>
  </si>
  <si>
    <t>ROAD CLOSURE - Crown Lane</t>
  </si>
  <si>
    <t>https://one.network/?tm=GB123936917</t>
  </si>
  <si>
    <t>ATP 8/10 11/10</t>
  </si>
  <si>
    <t>ARN-535-51645716</t>
  </si>
  <si>
    <t>emailed 18/10 - no applictaion form or TM plan SB</t>
  </si>
  <si>
    <t>Fulbourn Winter Fayre</t>
  </si>
  <si>
    <t>Fulbourn</t>
  </si>
  <si>
    <t>ROAD CLOSURE - Manor Walk</t>
  </si>
  <si>
    <t>https://one.network/?tm=GB124328321</t>
  </si>
  <si>
    <t>CCC372776838</t>
  </si>
  <si>
    <t>ARN-535-93570662</t>
  </si>
  <si>
    <t>Electronic</t>
  </si>
  <si>
    <t>Yaxley Fireworks</t>
  </si>
  <si>
    <t>Yaxley</t>
  </si>
  <si>
    <t>https://one.network/?tm=GB124008639</t>
  </si>
  <si>
    <t>Notified via HDC SAG 21/10</t>
  </si>
  <si>
    <t>Warboys Fireworks</t>
  </si>
  <si>
    <t>https://one.network/?tm=GB124011040</t>
  </si>
  <si>
    <t>HEI 19/10 Notified throug SAG</t>
  </si>
  <si>
    <t>SAG e-mail 19/10</t>
  </si>
  <si>
    <t>Kimbolton Christmas Lights Switch on</t>
  </si>
  <si>
    <t xml:space="preserve">https://one.network/?tm=GB124037515 </t>
  </si>
  <si>
    <t>CCC373860460</t>
  </si>
  <si>
    <t>ARN-535-55350145</t>
  </si>
  <si>
    <t>Poor RA and TM plan, no mention of covid. Emailed via Caseviewer SB 26/10</t>
  </si>
  <si>
    <t>Cambridge University Duathlon</t>
  </si>
  <si>
    <t>VERGE SIGNS - Wilberforce Road, Madingley Road, Grantchester Road, Barton Road, Grange Road, Herschel Road</t>
  </si>
  <si>
    <t>https://one.network/?tm=GB124048853</t>
  </si>
  <si>
    <t>ATP 14/10</t>
  </si>
  <si>
    <t>ME 27/10 Signage schedule/map requested</t>
  </si>
  <si>
    <t xml:space="preserve">IWM Duxford Remembrance Sunday </t>
  </si>
  <si>
    <t xml:space="preserve">Duxford </t>
  </si>
  <si>
    <t>VERGE SIGNS - A505</t>
  </si>
  <si>
    <t>https://one.network/?tm=GB124052599</t>
  </si>
  <si>
    <t>ATP 21/10</t>
  </si>
  <si>
    <t>ARN-535-16454603</t>
  </si>
  <si>
    <t xml:space="preserve">ME 27/10 Clash with NH M11 J10 S/B CLOSURE </t>
  </si>
  <si>
    <t>Whittlesey Christmas Extravaganza</t>
  </si>
  <si>
    <t>ROAD CLOSURE - Station Road North, High Causeway, Market Street, Eastgate</t>
  </si>
  <si>
    <t>https://one.network/?tm=GB124058026</t>
  </si>
  <si>
    <t>ATP 22/10</t>
  </si>
  <si>
    <t>ARN-535-36831234</t>
  </si>
  <si>
    <t>17/.11</t>
  </si>
  <si>
    <t>me 28/10 QUESTIONED CONSULTATION?, ASKED FOR SITE PLAN AND RA</t>
  </si>
  <si>
    <t>Flood Mobile at St Ives</t>
  </si>
  <si>
    <t>FOOTWAY INCURSION - Sheeps Market</t>
  </si>
  <si>
    <t>https://one.network/?tm=GB124057352</t>
  </si>
  <si>
    <t>HE 27/10</t>
  </si>
  <si>
    <t>Approval sent 28/10</t>
  </si>
  <si>
    <t>Bonfire Burn 10km run</t>
  </si>
  <si>
    <t>FOOTWAY INCURSION - Impington Bridleway 6, Orchard Park Bridle Way 1, Milton Bridle Way 7, Cambridge Science Park, Kings Hedges Drive, Impington Byway 3, Milton Road, Woodcock Close, Access Road to Impington Hall Farm, Access Road to Fields Steads Farm from New Road</t>
  </si>
  <si>
    <t>Notified through SAG</t>
  </si>
  <si>
    <t>St Neots Christmas Lights installation</t>
  </si>
  <si>
    <t>CARRIAGEWAY INCURSION - High Street</t>
  </si>
  <si>
    <t xml:space="preserve">https://one.network/?tm=GB124146139 </t>
  </si>
  <si>
    <t>ARN-535-69580309</t>
  </si>
  <si>
    <t>Added to ON &amp; SM</t>
  </si>
  <si>
    <t>Nightking</t>
  </si>
  <si>
    <t>ROAD CLOSURE - St Johns Street, Trinity Street, Saint Marys Street, Market Street, Green Street</t>
  </si>
  <si>
    <t>South Cambridgeshire District Council Christmas Market</t>
  </si>
  <si>
    <t>https://one.network/?tmi=GB21480983</t>
  </si>
  <si>
    <t>CCC378005352</t>
  </si>
  <si>
    <t>ARN-535-68656802</t>
  </si>
  <si>
    <t>High street is a private street so no TTRO required</t>
  </si>
  <si>
    <t>https://one.network/?tm=GB124400443</t>
  </si>
  <si>
    <t>Cancer Research UK - Race for Life</t>
  </si>
  <si>
    <t>City</t>
  </si>
  <si>
    <t>ROAD CLOSURE - Park Parade, St Johns Rd, New Park St, Park St, Round Church St, Bridge St, Sidney St, Market St, Market Hill, St Mary's St, Senate House Hill, Kings Parade, Trumpington St, Silver St, Queens Rd (S/B)  *Garret Hostel Ln*, Trinity Ln, Trinity St, St Johns Street, Bridge St, Thompson Lane **Midsummer Common Footpaths, Riverside**
*Doggy diversion
**10k Route
NO WAITING - Kings Parade and Queens Rd
SUSPENSION OF ONE WAY - Corn Exchange St, Wheeler St</t>
  </si>
  <si>
    <t>https://one.network/?tm=GB121545732</t>
  </si>
  <si>
    <t>Midsummer Fair</t>
  </si>
  <si>
    <t xml:space="preserve">BUS LANE SUSPENSION - Victoria Avenue Bus Lane. NO WAITING - Victoria Avenue. NO RIGHT TURN - Maids Causeway, Fitzroy Lane FOOTPATH CLOSURES - Cambridge Footpaths 82, 84, 103, 104 </t>
  </si>
  <si>
    <t>https://one.network/?tm=GB118746552</t>
  </si>
  <si>
    <t>Kimbolton Country Fayre</t>
  </si>
  <si>
    <t>Kimbolton</t>
  </si>
  <si>
    <t>https://one.network/?tm=GB123992975</t>
  </si>
  <si>
    <t>Cambridge Town &amp; Gown 10K</t>
  </si>
  <si>
    <t>Marcus Gynn Newmarket 10K 2022</t>
  </si>
  <si>
    <t>Stetchworth</t>
  </si>
  <si>
    <t xml:space="preserve">ROAD CLOSURE - Ley Road </t>
  </si>
  <si>
    <t>https://one.network/?tm=GB124066060</t>
  </si>
  <si>
    <t>Paxfest and Fun Dog Show</t>
  </si>
  <si>
    <t xml:space="preserve">Little Paxton </t>
  </si>
  <si>
    <t>https://one.network/?tm=GB124034252</t>
  </si>
  <si>
    <t>Strawberry Fair</t>
  </si>
  <si>
    <t xml:space="preserve">FOOTPATH CLOSURES - Cambridge Footpath 82, 85, 86, 87, 88, 91 and 104 </t>
  </si>
  <si>
    <t>https://one.network/?tm=GB128611347</t>
  </si>
  <si>
    <t>Tour of Cambridgeshire</t>
  </si>
  <si>
    <t>ROAD CLOSURE - Joseph Odam Way, (A605) Oundle Road, Bullock Road, Washingley Lane, Washingley Road, Hamerton Road, (B660) Main Street, The Avenue, Sheep Street, Barham Road, Church, Buckworth Road, North Road, Vinegar Hill, (B1043) Ermine Street, B1090, Alconbury Hill, Clay Lane, Huntingdon Road, Meadow Road, High Street, Longholme Road, Ugg Mere Court Road, (B1040) Herne Road, Oilmills Road, Wells Bridge, (B1096) Ramsey Road, Hollow Road, Long Drove, Ramsey Hollow Drove, Puddock Road, Forty Foot Bank, (B1096) Benwick Road, High Street, Doddington Road, (B1093) Whittlesey Road, Turningtree Road, Glassmoor Bank, (B1040) Ramsey Road, B1095, Wrights Drove, Straight Drove, Main Street, Broadway, Mere View, Main Street, Church Street, Waterslade Road, (A15) London Road, Roman Road, New Road, Haddon Road, The Green Morborne Road and Manor Road</t>
  </si>
  <si>
    <t>https://one.network/?tm=GB124241080</t>
  </si>
  <si>
    <t>Road Closures - London Road, High Street (Kimbolton), Thrapston Road, Tilbrook Road (B645) Tilbrook Road, High Street (Tilbrook) - BEDFORD - Park Lane</t>
  </si>
  <si>
    <t>https://one.network/?tm=GB124368499</t>
  </si>
  <si>
    <t xml:space="preserve">ROAD CLOSURE - School Lane </t>
  </si>
  <si>
    <t>Jubilee Street Party - Kimbolton</t>
  </si>
  <si>
    <t>https://one.network/?tm=GB127082788</t>
  </si>
  <si>
    <t xml:space="preserve">Cereals </t>
  </si>
  <si>
    <t>ONE WAY - Grange Road, 
TEMP SPEED LIMIT (40MPH) - Newmarket Road, Thriplow, Newmarket Road, Fowlmere (A505), Chrishall Road, Fowlmere, Chrishall Grange Road, Thriplow 
TEMP SPEED LIMIT (30MPH) Chrishall Grange Road Fowlmere. 
TEMP LIGHTS - Chrishall Grange Road, Thriplow Chrishall Road, Fowlmere, , Chrishall Grange Road, Fowlmere. 
TEMP LIGHTS (contingency only) - Newmarket Road, Fowlmere, Chrishall Road (C261), Fowlmere, Chrishall Road, Fowlmere 
STOP/GO - Grange Road and Hunts Road, Duxford</t>
  </si>
  <si>
    <t>https://one.network/?tm=GB127123811</t>
  </si>
  <si>
    <t xml:space="preserve">ROAD CLOSURE - Broad Street, High Street, Market Place, Elwyn Road, High Street </t>
  </si>
  <si>
    <t>https://one.network/?tm=GB127199655</t>
  </si>
  <si>
    <t>https://one.network/?tm=GB127222521</t>
  </si>
  <si>
    <t>Flamsteed Road Street Party</t>
  </si>
  <si>
    <t>ROAD CLOSURE - Flamsteed Road</t>
  </si>
  <si>
    <t>https://one.network/?tm=GB127233109</t>
  </si>
  <si>
    <t>Roseford Road Street Party</t>
  </si>
  <si>
    <t>ROAD CLOSURE - Roseford Road</t>
  </si>
  <si>
    <t>https://one.network/?tm=GB127340932</t>
  </si>
  <si>
    <t>Cambridge BID Open air cinema</t>
  </si>
  <si>
    <t xml:space="preserve">ROAD CLOSURE - Market Hill </t>
  </si>
  <si>
    <t xml:space="preserve">Mad Hatters Festival </t>
  </si>
  <si>
    <t>Queen Adelaide</t>
  </si>
  <si>
    <t>VERGE SIGNS - Second Drove (private road)</t>
  </si>
  <si>
    <t>https://one.network/?tm=GB124302823</t>
  </si>
  <si>
    <t>https://one.network/?tm=GB127360468</t>
  </si>
  <si>
    <t>https://one.network/?tm=GB127370266</t>
  </si>
  <si>
    <t>https://one.network/?tm=GB127370257</t>
  </si>
  <si>
    <t>https://one.network/?tm=GB127370245</t>
  </si>
  <si>
    <t>March Armed Forces Fair</t>
  </si>
  <si>
    <t>https://one.network/?tm=GB127384824</t>
  </si>
  <si>
    <t xml:space="preserve">Prior Parkside Presentation day </t>
  </si>
  <si>
    <t>https://one.network/?tm=GB127392751</t>
  </si>
  <si>
    <t>Woodditton Jubilee Street Party</t>
  </si>
  <si>
    <t>Wooddittion</t>
  </si>
  <si>
    <t>ROAD CLOSURE - Ditton Green</t>
  </si>
  <si>
    <t>https://one.network/?tm=GB127417793</t>
  </si>
  <si>
    <t>https://one.network/?tm=GB127430232</t>
  </si>
  <si>
    <t>Little Paxton - Day at the Races</t>
  </si>
  <si>
    <t>NO RESTRICTIONS</t>
  </si>
  <si>
    <t>Gwydir Street Jubilee Party</t>
  </si>
  <si>
    <t>ROAD CLOSURE - Gwydir Street</t>
  </si>
  <si>
    <t>https://one.network/?tm=GB127885650</t>
  </si>
  <si>
    <t>Secret Garden Party</t>
  </si>
  <si>
    <t>https://one.network/?tm=GB127555992</t>
  </si>
  <si>
    <t xml:space="preserve">March Town  Armistice Parade </t>
  </si>
  <si>
    <t>ROAD CLOSURE - Broad Street, Town Bridge, Grays Lane</t>
  </si>
  <si>
    <t>https://one.network/?tm=GB127585830</t>
  </si>
  <si>
    <t>FOOTPATH CLOSURE - Abbots Ripton Footpath 8, 10, 11, 15, 16 (Bough Lane) 
VERGE SIGN - St Ives Road, Sawtry Way, Sapley Road, Kings Ripton Road, Huntingdon Northern Bypass, Spittals Way, Old Hurst Road</t>
  </si>
  <si>
    <t>https://one.network/?tm=GB127635637</t>
  </si>
  <si>
    <t>Rock Road Street Party</t>
  </si>
  <si>
    <t>ROAD CLOSURE - Rock Road</t>
  </si>
  <si>
    <t>https://one.network/?tm=GB127633440</t>
  </si>
  <si>
    <t>Ely's Jubil - Eel Day Parade</t>
  </si>
  <si>
    <t>ROAD CLOSURES - High Street, Fore Hill, Waterside, Ship Lane</t>
  </si>
  <si>
    <t>https://one.network/?tm=GB127635282</t>
  </si>
  <si>
    <t xml:space="preserve">Sawston Jubilee Fireworks </t>
  </si>
  <si>
    <t>https://one.network/?tm=GB127681982</t>
  </si>
  <si>
    <t>ROAD CLOSURES - GREAT SHELFORD Woollards Ln, Church St, LITTLE SHELFORD Bridge Ln, Church St, Whittlesford Rd, High St</t>
  </si>
  <si>
    <t>https://one.network/?tm=GB127683409</t>
  </si>
  <si>
    <t>Abbey 10k</t>
  </si>
  <si>
    <t>https://one.network/?tm=GB120305400</t>
  </si>
  <si>
    <t>Hollywell Jubilee Street Party</t>
  </si>
  <si>
    <t>ROAD CLOSURE - The Front</t>
  </si>
  <si>
    <t>https://one.network/?tm=GB127722053</t>
  </si>
  <si>
    <t>King's Road Jubilee Street Party</t>
  </si>
  <si>
    <t>ROAD CLOSURE - King's Road</t>
  </si>
  <si>
    <t>https://one.network/?tm=GB127759870</t>
  </si>
  <si>
    <t>Benwick High Street Jubilee Street Party</t>
  </si>
  <si>
    <t>Benwick</t>
  </si>
  <si>
    <t>https://one.network/?tm=GB127779207</t>
  </si>
  <si>
    <t>Leighton Bromswold Jubilee Street Party</t>
  </si>
  <si>
    <t>Leighton Bromswold</t>
  </si>
  <si>
    <t>ROAD CLOSURE - The Avenue</t>
  </si>
  <si>
    <t>https://one.network/?tm=GB127839478</t>
  </si>
  <si>
    <t>Covid Vaccination Mobile</t>
  </si>
  <si>
    <t>INCURSION - Sidney Street</t>
  </si>
  <si>
    <t>https://one.network/?tm=GB127877785</t>
  </si>
  <si>
    <t>Melbourn Jubilee Family Fun Day</t>
  </si>
  <si>
    <t>https://one.network/?tm=GB127878943</t>
  </si>
  <si>
    <t>Leys Avenue Street Party</t>
  </si>
  <si>
    <t>ROAD CLOSURE - Leys Avenue</t>
  </si>
  <si>
    <t>https://one.network/?tm=GB127896261</t>
  </si>
  <si>
    <t>Pipers Lane Street Party</t>
  </si>
  <si>
    <t>ROAD CLOSURE - Pipers Lane</t>
  </si>
  <si>
    <t>https://one.network/?tm=GB127917808</t>
  </si>
  <si>
    <t>Fen Edge Festival</t>
  </si>
  <si>
    <t>https://one.network/?tm=GB127918347</t>
  </si>
  <si>
    <t>Sawtry Carnival Parade</t>
  </si>
  <si>
    <t>Sawtry</t>
  </si>
  <si>
    <t>CONVOY WORKING - Fen Lane, Green End Road, Beaumaris Road, Moyne Road</t>
  </si>
  <si>
    <t>https://one.network/?tm=GB128421150</t>
  </si>
  <si>
    <t>Victoria Park Street Party</t>
  </si>
  <si>
    <t>ROAD CLOSURE - Victoria Park</t>
  </si>
  <si>
    <t>https://one.network/?tm=GB127918547</t>
  </si>
  <si>
    <t>Chatteris Summer Festival</t>
  </si>
  <si>
    <t>ROAD CLOSURE - Church Lane, Market Hill, High Street, Furrowfields Road, King Edwards Road, Boadicea Court, Old Auction Yard, Lindsells Walk, Curlew Avenue, Plover Close, Teal Close, Station Street, Gull Way, Railway Lane, New Road</t>
  </si>
  <si>
    <t>https://one.network/?tm=GB127933436</t>
  </si>
  <si>
    <t>Flood Mobile Unit</t>
  </si>
  <si>
    <t>https://one.network/?tm=GB127931783</t>
  </si>
  <si>
    <t xml:space="preserve">Whittlesey Music Event </t>
  </si>
  <si>
    <t>FOOTWAY INCURSION - Market Place</t>
  </si>
  <si>
    <t>https://one.network/?tm=GB127936621</t>
  </si>
  <si>
    <t>Hilton Jubilee Celebrations</t>
  </si>
  <si>
    <t>Hilton</t>
  </si>
  <si>
    <t>https://one.network/?tm=GB127956013</t>
  </si>
  <si>
    <t>Prospect Row Street Party</t>
  </si>
  <si>
    <t>ROAD CLOSURE - Prospect Row</t>
  </si>
  <si>
    <t>https://one.network/?tm=GB127979854</t>
  </si>
  <si>
    <t>VERGE SIGNS - A1307</t>
  </si>
  <si>
    <t>Big Weekend Cambridge</t>
  </si>
  <si>
    <t>FOOTPATH CLOSURES - Cambridge Footpath 26 (pink)
Cambridge Footpath 27 (Green)</t>
  </si>
  <si>
    <t>https://one.network/?tm=GB127967586</t>
  </si>
  <si>
    <t>Newmarket Races - Paloma Faith</t>
  </si>
  <si>
    <t>ROAD CLOSURE - Cambridge Road, Swaffham Heath Road 
NO WAITING - London Rd, Hall Farm, Cambridge Rd 
NO RIGHT TURN - Access Road to July Course onto London Rd 
NO LEFT TURN - London Road onto Access Road to July Course and Gate 4 onto Cambridge Road 
SPEED RESTRICTION - London Rd and Cambridge Road Stechworth 
TEMP LIGHTS - Cambridge Rd/Swaffham Heath Rd</t>
  </si>
  <si>
    <t>https://one.network/?tm=GB128050175</t>
  </si>
  <si>
    <t>Newmarket Races - Here come the summer</t>
  </si>
  <si>
    <t>NO WAITING - London Rd, Hall Farm, Cambridge Rd 
NO RIGHT TURN - Access Road to July Course onto London Rd 
NO LEFT TURN - London Road onto Access Road to July Course 
SPEED RESTRICTION - London Rd</t>
  </si>
  <si>
    <t>https://one.network/?tm=GB128054491</t>
  </si>
  <si>
    <t>Newmarket Races - Cambridgeshire County Day</t>
  </si>
  <si>
    <t>https://one.network/?tm=GB128054688</t>
  </si>
  <si>
    <t>Newmarket Races - Rudimental</t>
  </si>
  <si>
    <t>ROAD CLOSURE - Cambridge Road, Swaffham Heath Road 
FOOTPATH CLOSURE - Swaffham Prior Footpath 5 and Stechworth Footpath 18 (Devils Dyke) 
NO WAITING - London Rd, Hall Farm, Cambridge Rd 
NO RIGHT TURN - Access Road to July Course onto London Rd 
NO LEFT TURN - London Road onto Access Road to July Course and Gate 4 onto Cambridge Road 
SPEED RESTRICTION - London Rd and Cambridge Road Stechworth 
TEMP LIGHTS - Cambridge Rd/Swaffham Heath Rd</t>
  </si>
  <si>
    <t>https://one.network/?tm=GB128070593</t>
  </si>
  <si>
    <t>Newmarket Races - Carnival Raceday</t>
  </si>
  <si>
    <t>https://one.network/?tm=GB128055720</t>
  </si>
  <si>
    <t>Newmarket Races - July Fesitval</t>
  </si>
  <si>
    <t>https://one.network/?tm=GB128076784</t>
  </si>
  <si>
    <t>https://one.network/?tm=GB128058200</t>
  </si>
  <si>
    <t>https://one.network/?tm=GB128077132</t>
  </si>
  <si>
    <t>Newmarket Races - The Script</t>
  </si>
  <si>
    <t>https://one.network/?tm=GB128050752</t>
  </si>
  <si>
    <t>Newmarket Races - Gin and Fizz</t>
  </si>
  <si>
    <t>https://one.network/?tm=GB128077388</t>
  </si>
  <si>
    <t>Newmarket Races - Queen Symphonic</t>
  </si>
  <si>
    <t>https://one.network/?tm=GB128051521</t>
  </si>
  <si>
    <t>Newmarket Races - Sports Day</t>
  </si>
  <si>
    <t>https://one.network/?tm=GB128077750</t>
  </si>
  <si>
    <t>Newmarket Races - Anne Marie</t>
  </si>
  <si>
    <t>https://one.network/?tm=GB128051802</t>
  </si>
  <si>
    <t>Newmarket Races - Roaring 20s Race day</t>
  </si>
  <si>
    <t>https://one.network/?tm=GB128077967</t>
  </si>
  <si>
    <t>Newmarket Races - The Wombats</t>
  </si>
  <si>
    <t>https://one.network/?tm=GB128052005</t>
  </si>
  <si>
    <t>Newmarket Races - Super Hero Raceday</t>
  </si>
  <si>
    <t>https://one.network/?tm=GB128058290</t>
  </si>
  <si>
    <t>Newmarket Races - Pete Tongs ibiza Classics</t>
  </si>
  <si>
    <t>https://one.network/?tm=GB128071022</t>
  </si>
  <si>
    <t>Newmarket Races - Summer Celebration</t>
  </si>
  <si>
    <t>https://one.network/?tm=GB128058942</t>
  </si>
  <si>
    <t>https://one.network/?tm=GB128059118</t>
  </si>
  <si>
    <t>https://one.network/?tm=GB128052220</t>
  </si>
  <si>
    <t>Fielding Court Tea Party</t>
  </si>
  <si>
    <t>Eaton Ford</t>
  </si>
  <si>
    <t>ROAD CLOSURE - Fielding Court</t>
  </si>
  <si>
    <t>https://one.network/?tm=GB128030853</t>
  </si>
  <si>
    <t>Fielding Court Street Party</t>
  </si>
  <si>
    <t>https://one.network/?tm=GB128038223</t>
  </si>
  <si>
    <t>Columbine Road Street Party</t>
  </si>
  <si>
    <t>ROAD CLOSURE - Columbine Road (evens 266-340)</t>
  </si>
  <si>
    <t>https://one.network/?tm=GB128042186</t>
  </si>
  <si>
    <t>Windsor Road Street Party</t>
  </si>
  <si>
    <t>ROAD CLOSURE - Windsor Road</t>
  </si>
  <si>
    <t>https://one.network/?tm=GB128042246</t>
  </si>
  <si>
    <t>Church Road Jubilee Street Party</t>
  </si>
  <si>
    <t>Glatton</t>
  </si>
  <si>
    <t>ROAD CLOSURE - Church Road, High Haden Road</t>
  </si>
  <si>
    <t>https://one.network/?tm=GB128042306</t>
  </si>
  <si>
    <t>Cavendish Road Street Party</t>
  </si>
  <si>
    <t>ROAD CLOSURE - Cavendish Road</t>
  </si>
  <si>
    <t>https://one.network/?tm=GB128108066</t>
  </si>
  <si>
    <t xml:space="preserve">Rampton Platinum Jubilee </t>
  </si>
  <si>
    <t>https://one.network/?tm=GB128122641</t>
  </si>
  <si>
    <t>Stretten Avenue Jubilee Street Party</t>
  </si>
  <si>
    <t>ROAD CLOSURE - Stretten Avenue</t>
  </si>
  <si>
    <t>https://one.network/?tm=GB128122505</t>
  </si>
  <si>
    <t>Long Road Sixth Form College Open Evening</t>
  </si>
  <si>
    <t>https://one.network/?tm=GB128122580</t>
  </si>
  <si>
    <t>Garden Walk Street Party</t>
  </si>
  <si>
    <t>ROAD CLOSURE - Garden Walk</t>
  </si>
  <si>
    <t>https://one.network/?tm=GB128585733</t>
  </si>
  <si>
    <t>Orwell Jubilee Party</t>
  </si>
  <si>
    <t>Orwell</t>
  </si>
  <si>
    <t>ROAD CLOSURE - Town Green Road</t>
  </si>
  <si>
    <t>https://one.network/?tm=GB128122629</t>
  </si>
  <si>
    <t>Albert Street Jubilee Party</t>
  </si>
  <si>
    <t>ROAD CLOSURE - Albert Street</t>
  </si>
  <si>
    <t>https://one.network/?tm=GB128141017</t>
  </si>
  <si>
    <t>Pathfinder March</t>
  </si>
  <si>
    <t xml:space="preserve">Wyton </t>
  </si>
  <si>
    <t>Ramsey Jubilee Street Party</t>
  </si>
  <si>
    <t>ROAD CLOSURE - Great Whyte, New Road</t>
  </si>
  <si>
    <t>https://one.network/?tm=GB128162393</t>
  </si>
  <si>
    <t>The Westering and Sunnyside Street Party</t>
  </si>
  <si>
    <t>ROAD CLOSURE - The Westering, Sunnyside</t>
  </si>
  <si>
    <t>https://one.network/?tm=GB128173867</t>
  </si>
  <si>
    <t>Pretoria Road Street Party</t>
  </si>
  <si>
    <t>ROAD CLOSURE - Pretoria Road</t>
  </si>
  <si>
    <t>https://one.network/?tm=GB128181267</t>
  </si>
  <si>
    <t>Richmond Road Street Party</t>
  </si>
  <si>
    <t>ROAD CLOSURE - Richmond Road</t>
  </si>
  <si>
    <t>https://one.network/?tm=GB128209274</t>
  </si>
  <si>
    <t>Scotts Crescent Street Party</t>
  </si>
  <si>
    <t>ROAD CLOSURE - Scotts Crescent</t>
  </si>
  <si>
    <t>https://one.network/?tm=GB128210070</t>
  </si>
  <si>
    <t>Huntings Drive &amp; St Davids Way Street Party</t>
  </si>
  <si>
    <t>ROAD CLOSURE - Huntings Drive, St Davids Way</t>
  </si>
  <si>
    <t>https://one.network/?tm=GB128215828</t>
  </si>
  <si>
    <t>Waterbeach Community Feast</t>
  </si>
  <si>
    <t>Waterbeach</t>
  </si>
  <si>
    <t>ROAD CLOSURES - High Street, Greenside, Chapel Street, St Andrews Hill, Way Lane, Cattells Lane</t>
  </si>
  <si>
    <t>https://one.network/?tmi=GB22547144</t>
  </si>
  <si>
    <t>Rotherwick Way Street Party</t>
  </si>
  <si>
    <t>ROAD CLOSURE - Rotherwick Way</t>
  </si>
  <si>
    <t>https://one.network/?tm=GB128239374</t>
  </si>
  <si>
    <t>Westfield Lane Jubilee Street Pary</t>
  </si>
  <si>
    <t>ROAD CLOSURE - Westfield Lane</t>
  </si>
  <si>
    <t>https://one.network/?tm=GB128259021</t>
  </si>
  <si>
    <t>Little Shelford Jubilee Street Party</t>
  </si>
  <si>
    <t>Little Shelford</t>
  </si>
  <si>
    <t>https://one.network/?tm=GB128259127</t>
  </si>
  <si>
    <t>Plover Drive Jubilee Street Party</t>
  </si>
  <si>
    <t>ROAD CLOSURE - Plover Drive</t>
  </si>
  <si>
    <t>https://one.network/?tm=GB128259178</t>
  </si>
  <si>
    <t>Cheveley Jubilee Street Party</t>
  </si>
  <si>
    <t>Cheveley</t>
  </si>
  <si>
    <t>https://one.network/?tm=GB128273083</t>
  </si>
  <si>
    <t>Queen's Jubilee Street Party - Wisbech</t>
  </si>
  <si>
    <t>ROAD CLOSURE - Old Market, Town Bridge and Nort Brink</t>
  </si>
  <si>
    <t>https://one.network/?tm=GB128277015</t>
  </si>
  <si>
    <t>NO WAITING - St Neots Road, Highfields Road</t>
  </si>
  <si>
    <t>https://one.network/?tm=GB128285815</t>
  </si>
  <si>
    <t>Church Lane Jubilee Street Party</t>
  </si>
  <si>
    <t>ROAD CLOSURE - Church Lane</t>
  </si>
  <si>
    <t>https://one.network/?tm=GB128294248</t>
  </si>
  <si>
    <t>Mawson Road Street Party</t>
  </si>
  <si>
    <t>ROAD CLOSURE - Mawson Road, Wilkin Street</t>
  </si>
  <si>
    <t>https://one.network/?tm=GB128391157</t>
  </si>
  <si>
    <t>Pepys Terrace Street Party</t>
  </si>
  <si>
    <t>Impington</t>
  </si>
  <si>
    <t>ROAD CLOSURE - Pepys Terrace</t>
  </si>
  <si>
    <t>https://one.network/?tm=GB128305089</t>
  </si>
  <si>
    <t>https://one.network/?tm=GB128433215</t>
  </si>
  <si>
    <t>Mill Road Winter Fair</t>
  </si>
  <si>
    <t>ROAD CLOSURE - Mill Road</t>
  </si>
  <si>
    <t>https://one.network/?tm=GB128318374</t>
  </si>
  <si>
    <t>Ambury Hill Street Party</t>
  </si>
  <si>
    <t>ROAD CLOSURE - Ambury Hill</t>
  </si>
  <si>
    <t>https://one.network/?tm=GB128335407</t>
  </si>
  <si>
    <t>James Essex Drive Street Party</t>
  </si>
  <si>
    <t>ROAD CLOSURE - James Essex Drive</t>
  </si>
  <si>
    <t>https://one.network/?tm=GB128336291</t>
  </si>
  <si>
    <t>Christchurch Street Jubilee Party</t>
  </si>
  <si>
    <t>ROAD CLOSURE - Christchurch Street</t>
  </si>
  <si>
    <t xml:space="preserve">https://one.network/?tm=GB128336325 </t>
  </si>
  <si>
    <t>Glisson Road Street Party</t>
  </si>
  <si>
    <t>ROAD CLOSURE - Glisson Road</t>
  </si>
  <si>
    <t>https://one.network/?tm=GB128338674</t>
  </si>
  <si>
    <t>Orchard Close Queens Jubilee Party</t>
  </si>
  <si>
    <t>ROAD CLOSURE - Orchard Close</t>
  </si>
  <si>
    <t>https://one.network/?tm=GB128360570</t>
  </si>
  <si>
    <t>Fletchers Close Street Party</t>
  </si>
  <si>
    <t>ROAD CLOSURE - Fletcher's Close</t>
  </si>
  <si>
    <t>https://one.network/?tm=GB128380345</t>
  </si>
  <si>
    <t>Orchard Street Jubilee Party</t>
  </si>
  <si>
    <t>Stow Cum Quy</t>
  </si>
  <si>
    <t>ROAD CLOSURE - Orchard Street</t>
  </si>
  <si>
    <t>https://one.network/?tm=GB128390707</t>
  </si>
  <si>
    <t>Hemingford Road Street Party</t>
  </si>
  <si>
    <t>ROAD CLOSURE - Hemingford Street</t>
  </si>
  <si>
    <t>https://one.network/?tm=GB128391430</t>
  </si>
  <si>
    <t>Ramsey Jubilee Parade</t>
  </si>
  <si>
    <t xml:space="preserve">CONVOY WORKS </t>
  </si>
  <si>
    <t>https://one.network/?tm=GB128654065</t>
  </si>
  <si>
    <t>Orchard Way Jubilee Party</t>
  </si>
  <si>
    <t>ROAD CLOSURE - Orchard Way</t>
  </si>
  <si>
    <t>https://one.network/?tm=GB128391850</t>
  </si>
  <si>
    <t>Eltisley Village Jubilee Celebrations</t>
  </si>
  <si>
    <t>Eltisley</t>
  </si>
  <si>
    <t>ROAD CLOSURE - Potten End</t>
  </si>
  <si>
    <t>https://one.network/?tm=GB128425974</t>
  </si>
  <si>
    <t>Eltisley Church Fete</t>
  </si>
  <si>
    <t xml:space="preserve">Eltisley </t>
  </si>
  <si>
    <t xml:space="preserve">https://one.network/?tm=GB128428512 </t>
  </si>
  <si>
    <t>School Lane Jubilee Party</t>
  </si>
  <si>
    <t>Toft</t>
  </si>
  <si>
    <t>https://one.network/?tm=GB128438029</t>
  </si>
  <si>
    <t>Knightly Avenue Street Party</t>
  </si>
  <si>
    <t>ROAD CLOSURE - Knighly Avenue (non adopted)</t>
  </si>
  <si>
    <t>Damson Avenue</t>
  </si>
  <si>
    <t>ROAD CLOSURE - Damson Avenue (non adopted)</t>
  </si>
  <si>
    <t xml:space="preserve">The Cambridge Club </t>
  </si>
  <si>
    <t>Strawberries &amp; Creem</t>
  </si>
  <si>
    <t>https://one.network/?tm=GB128548341</t>
  </si>
  <si>
    <t>Cambridge UCAS Exhibition 2022</t>
  </si>
  <si>
    <t>PARKING SUSPENSION - Warkworth Terrace</t>
  </si>
  <si>
    <t>https://one.network/?tm=GB128551287</t>
  </si>
  <si>
    <t>Ainsworth Street Party</t>
  </si>
  <si>
    <t>https://one.network/?tm=GB128559927</t>
  </si>
  <si>
    <t>Shingay Lane Street Party</t>
  </si>
  <si>
    <t>ROAD CLOSURE -Shingay Lane</t>
  </si>
  <si>
    <t>https://one.network/?tm=GB128566766</t>
  </si>
  <si>
    <t>Burwell Carnival Parade</t>
  </si>
  <si>
    <t>ROAD CLOSURE - The Causeway (C221), Hythe Lane, Burwell Byway 7B (Weirs Drove)</t>
  </si>
  <si>
    <t>https://one.network/?tm=GB128586698</t>
  </si>
  <si>
    <t>Hurrell Road Street</t>
  </si>
  <si>
    <t>ROAD CLOSURE - Hurrell Road</t>
  </si>
  <si>
    <t>https://one.network/?tm=GB128586512</t>
  </si>
  <si>
    <t>Fleam Dyke Marathon and Half Marathon</t>
  </si>
  <si>
    <t>17/09/2022</t>
  </si>
  <si>
    <t>Balsham</t>
  </si>
  <si>
    <t>https://one.network/?tm=GB128607641</t>
  </si>
  <si>
    <t>ROAD CLOSURES - High Street (B1040) and Church Road</t>
  </si>
  <si>
    <t>https://one.network/?tm=GB128613211</t>
  </si>
  <si>
    <t>St Ives Queens Jubilee Celebrations</t>
  </si>
  <si>
    <t xml:space="preserve">St Ives </t>
  </si>
  <si>
    <t>ROAD CLOSURES 3/6 - Market Hill, The Pavement, Crown Street
4/6 - Market Hill, The Pavement, Crown Street, Merryland, Bridge Street, London Road
5/6 - The Broadway, The Waits</t>
  </si>
  <si>
    <t xml:space="preserve">https://one.network/?tm=GB128644853 
https://one.network/?tm=GB128645056 
https://one.network/?tm=GB128649467 </t>
  </si>
  <si>
    <t>Herbert Street Jubilee Party</t>
  </si>
  <si>
    <t>ROAD CLOSURE - Herbert Street</t>
  </si>
  <si>
    <t>https://one.network/?tm=GB128653204</t>
  </si>
  <si>
    <t>Strawberry Fair parade</t>
  </si>
  <si>
    <t>OPEN ROAD PARADE - Cambridge Footpath 54, Christs Lane, St Andrews Street, Sidney Street, Market Street, Market Hill, Petty Cury, Cambridge Footpath 53, New Square Path, Cambridge Footpath 106, Fair Street</t>
  </si>
  <si>
    <t>https://one.network/?tm=GB128653256</t>
  </si>
  <si>
    <t>Ely Folk Festival</t>
  </si>
  <si>
    <t xml:space="preserve">Stuntey </t>
  </si>
  <si>
    <t xml:space="preserve">SPEED LIMIT CHANGE -  Soham Road (A142), Stuntney
NO OVERTAKING - Soham Road (A142), Stuntney
NO RIGHT TURN - Soham Road (A142) to Harlock's Farm Access Road </t>
  </si>
  <si>
    <t>https://one.network/?tm=GB128653355</t>
  </si>
  <si>
    <t>Snoots Road Street Party</t>
  </si>
  <si>
    <t>ROAD CLOSURE - Snoots Road</t>
  </si>
  <si>
    <t>https://one.network/?tm=GB128653986</t>
  </si>
  <si>
    <t>Northfield Street Party</t>
  </si>
  <si>
    <t>ROAD CLOSURE - Northfield</t>
  </si>
  <si>
    <t>https://one.network/?tm=GB128671447</t>
  </si>
  <si>
    <t>The Causeway Street Party</t>
  </si>
  <si>
    <t>West Wratting</t>
  </si>
  <si>
    <t>ROAD CLOSURE - The Causeway</t>
  </si>
  <si>
    <t>https://one.network/?tm=GB128682221</t>
  </si>
  <si>
    <t>Sedgewick Street Party</t>
  </si>
  <si>
    <t>Cambridge Folk Festival</t>
  </si>
  <si>
    <t>NO RIGHT TURN - Cherry Hinton Rd to Cherry Hinton Hall Lodge and Barnwell Rd to Coldhams Common</t>
  </si>
  <si>
    <t xml:space="preserve">https://one.network/?tm=GB128708450 </t>
  </si>
  <si>
    <t>Soham Remembrance</t>
  </si>
  <si>
    <t xml:space="preserve">Soham </t>
  </si>
  <si>
    <t>https://one.network/?tm=GB128711885</t>
  </si>
  <si>
    <t>Hilton Feast Week</t>
  </si>
  <si>
    <t>ROAD CLOSURE - Hilton Road</t>
  </si>
  <si>
    <t>Duxford Village Remembrance</t>
  </si>
  <si>
    <t>https://one.network/?tm=GB128716719</t>
  </si>
  <si>
    <t>Sawtry Walk to Run 10 Mile road race</t>
  </si>
  <si>
    <t>Emery Street Party</t>
  </si>
  <si>
    <t>ROAD CLOSURE - Emery Street</t>
  </si>
  <si>
    <t>https://one.network/?tm=GB128734121</t>
  </si>
  <si>
    <t>https://one.network/?tm=GB128737671</t>
  </si>
  <si>
    <t xml:space="preserve">https://one.network/?tm=GB128745027 </t>
  </si>
  <si>
    <t xml:space="preserve">https://one.network/?tm=GB128745060 </t>
  </si>
  <si>
    <t>ROAD CLOSURE - Grange Road FOOTPATH CLOSURE - Duxford Footpath 9 
SPEED LIMIT REDUCTION - A505 
NO WAITING - Hunts Rd, A505, Heathfield Way, Hurdles Way, Woburn Pl, Pepperslade, Hill Farm Rd, St Johns St, Maarnford Cl, Grange Rd, Blakeland Hill, Bustlers Rise, St Peter's St, St Peter St, Ickleton Road, Lacey Lane, The Rustons, Bustler's Rise, Elms Close
VERGE SIGNS - LITTLE ABBINGTON Cambridge Road, BABRAHAM Cambridge Road, HASLINGFORD Cambridge Road, CAMBRIDGE Hauxton Road A10 Roundabout, HAUXTON Cambridge Road, HARSTON Cambridge Road, High Street, SHEPRETH Royston Road, Melbourn Bypass, MELDRETH Melbourn Bypass, MELBOURN Melbourn Bypass</t>
  </si>
  <si>
    <t xml:space="preserve">https://one.network/?tm=GB128755518 </t>
  </si>
  <si>
    <t>Duxford Battle of Britain Air Show</t>
  </si>
  <si>
    <t>https://one.network/?tm=GB128755541</t>
  </si>
  <si>
    <t>Duxford Flying Finale</t>
  </si>
  <si>
    <t>https://one.network/?tm=GB128755565</t>
  </si>
  <si>
    <t>Duxford Evening Air Show</t>
  </si>
  <si>
    <t xml:space="preserve">FOOTPATH CLOSURE - Duxford Footpath 9 </t>
  </si>
  <si>
    <t>Steeple View Street Party</t>
  </si>
  <si>
    <t>ROAD CLOSURE - Steeple View</t>
  </si>
  <si>
    <t>https://one.network/?tm=GB128768864</t>
  </si>
  <si>
    <t>Grenfell Road Street Party</t>
  </si>
  <si>
    <t>ROAD CLOSURE - Grenfell Road</t>
  </si>
  <si>
    <t>https://one.network/?tm=GB128770470</t>
  </si>
  <si>
    <t>Mill Hill Road Street Party</t>
  </si>
  <si>
    <t>ROAD CLOSURE - Mill Hill Road</t>
  </si>
  <si>
    <t>https://one.network/?tm=GB128794915</t>
  </si>
  <si>
    <t>Robins Close Street Party</t>
  </si>
  <si>
    <t>ROAD CLOSURE - Robins Close</t>
  </si>
  <si>
    <t>https://one.network/?tm=GB128799327</t>
  </si>
  <si>
    <t>Mingle Lane Street Party</t>
  </si>
  <si>
    <t>ROAD CLOSURE - Mingle Lane</t>
  </si>
  <si>
    <t>https://one.network/?tm=GB128818431</t>
  </si>
  <si>
    <t>Bass Belle 10 Miler</t>
  </si>
  <si>
    <t>27/11/2022</t>
  </si>
  <si>
    <t>https://one.network/?tm=GB128816498</t>
  </si>
  <si>
    <t>Woollards Lane Jubilee Party</t>
  </si>
  <si>
    <t>ROAD CLOSURE - Woollards Lane</t>
  </si>
  <si>
    <t>https://one.network/?tm=GB128837976</t>
  </si>
  <si>
    <t>Chesterton Hall Crescent Street Party</t>
  </si>
  <si>
    <t>ROAD CLOSURE - Chesterton Hall Crescent</t>
  </si>
  <si>
    <t>https://one.network/?tm=GB128876992</t>
  </si>
  <si>
    <t>Doddington Carnival</t>
  </si>
  <si>
    <t>doddington</t>
  </si>
  <si>
    <r>
      <t>Plan ID: </t>
    </r>
    <r>
      <rPr>
        <b/>
        <sz val="7"/>
        <color rgb="FF000000"/>
        <rFont val="Poppins"/>
      </rPr>
      <t>128885957</t>
    </r>
    <r>
      <rPr>
        <sz val="7"/>
        <color rgb="FF000000"/>
        <rFont val="Poppins"/>
      </rPr>
      <t xml:space="preserve"> UNPUBLISHED</t>
    </r>
  </si>
  <si>
    <t>Wild Wood Rumpus</t>
  </si>
  <si>
    <t>VERGE SIGNS - A1306</t>
  </si>
  <si>
    <t>Wild Wood Disco</t>
  </si>
  <si>
    <t>https://one.network/?tm=GB129004936</t>
  </si>
  <si>
    <t>Bourn to Run</t>
  </si>
  <si>
    <t>ROAD CLOSURE - emailed for clarification</t>
  </si>
  <si>
    <t>Arts &amp; Crafts Fair, The Maltings</t>
  </si>
  <si>
    <t>https://one.network/?tm=GB129022191</t>
  </si>
  <si>
    <t>Lovell Road Street Party</t>
  </si>
  <si>
    <t>ROAD CLOSURE - Lovell Road</t>
  </si>
  <si>
    <t>https://one.network/?tm=GB129025642</t>
  </si>
  <si>
    <t>Bicycle Safety and security event</t>
  </si>
  <si>
    <t>CARRIAGEWAY INCURSION - Sidney Street</t>
  </si>
  <si>
    <t>https://one.network/?tm=GB129026720</t>
  </si>
  <si>
    <t>ROAD CLOSURES - Princes St, St Mary's St, Hartford Road, Nursery Road</t>
  </si>
  <si>
    <t>Wisbech museum platinium jubilee</t>
  </si>
  <si>
    <t>FOOTWAY INCURSION - Museum Square</t>
  </si>
  <si>
    <t>https://one.network/?tm=GB129050669</t>
  </si>
  <si>
    <t>Over Carnival</t>
  </si>
  <si>
    <t>Over</t>
  </si>
  <si>
    <t>Naked Prodcutions Filming</t>
  </si>
  <si>
    <t>FOOTWAY INCURSION - Bene't Street, Kings Parade</t>
  </si>
  <si>
    <t>https://one.network/?tm=GB129064367</t>
  </si>
  <si>
    <t>Queens Street Jubilee Street Party</t>
  </si>
  <si>
    <t>ROAD CLOSURE - Queens Street</t>
  </si>
  <si>
    <t>Year</t>
  </si>
  <si>
    <t>License Number</t>
  </si>
  <si>
    <t>Invoice amount</t>
  </si>
  <si>
    <t>Details sent to finance</t>
  </si>
  <si>
    <t>Our PO number</t>
  </si>
  <si>
    <t>Media advertising required?</t>
  </si>
  <si>
    <t>Insertion date(s)</t>
  </si>
  <si>
    <t>Proof recieved</t>
  </si>
  <si>
    <t>Cost (inc VAT)</t>
  </si>
  <si>
    <t xml:space="preserve">TMP reference number </t>
  </si>
  <si>
    <t>£1095.00</t>
  </si>
  <si>
    <t>8AND9</t>
  </si>
  <si>
    <t>Strawberries and Creem and Cambridge Club</t>
  </si>
  <si>
    <t>£1345.00</t>
  </si>
  <si>
    <t>OSB PO number PO-00064691</t>
  </si>
  <si>
    <t>Various</t>
  </si>
  <si>
    <t>Our invoice number 244278</t>
  </si>
  <si>
    <t>20/4 AND 27/4</t>
  </si>
  <si>
    <t>186 and 187</t>
  </si>
  <si>
    <t>Cambridge Club and Strawberries and Creem</t>
  </si>
  <si>
    <t>£449.62</t>
  </si>
  <si>
    <t>12/5 and 19/5</t>
  </si>
  <si>
    <t>IWM Duxford</t>
  </si>
  <si>
    <t xml:space="preserve">17th May </t>
  </si>
  <si>
    <t>25/5 and 1/6</t>
  </si>
  <si>
    <t>17/5</t>
  </si>
  <si>
    <t>https://one.network/?tm=GB129078148</t>
  </si>
  <si>
    <t xml:space="preserve">CONVOY WORKING - The Doles W, Station Road, Church End, High Street, 
Willingham Road, Mill Road, Hilton Street, Long Furlong </t>
  </si>
  <si>
    <t>Commonwealth Games</t>
  </si>
  <si>
    <t xml:space="preserve">Elder Place Jubilee Street Party </t>
  </si>
  <si>
    <t xml:space="preserve">ROAD CLOSURE - Elder Place </t>
  </si>
  <si>
    <t>https://one.network/?tm=GB129081472</t>
  </si>
  <si>
    <t>https://one.network/?tm=GB129092015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</si>
</sst>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8" formatCode="&quot;£&quot;#,##0.00;[Red]\-&quot;£&quot;#,##0.00"/>
    <numFmt numFmtId="164" formatCode="[$-F800]dddd\,\ mmmm\ dd\,\ yyyy"/>
    <numFmt numFmtId="165" formatCode="&quot;£&quot;#,##0.00"/>
    <numFmt numFmtId="166" formatCode="dd/mm/yy;@"/>
    <numFmt numFmtId="167" formatCode="dd/mm/yyyy;@"/>
  </numFmts>
  <fonts count="59">
    <font>
      <sz val="11"/>
      <color theme="1"/>
      <name val="Calibri"/>
      <family val="2"/>
      <scheme val="minor"/>
    </font>
    <font>
      <b/>
      <sz val="11"/>
      <color theme="1"/>
      <name val="Calibri"/>
      <family val="2"/>
      <scheme val="minor"/>
    </font>
    <font>
      <sz val="9"/>
      <color theme="1"/>
      <name val="Calibri"/>
      <family val="2"/>
      <scheme val="minor"/>
    </font>
    <font>
      <u/>
      <sz val="11"/>
      <color theme="10"/>
      <name val="Calibri"/>
      <family val="2"/>
      <scheme val="minor"/>
    </font>
    <font>
      <strike/>
      <sz val="9"/>
      <color theme="1"/>
      <name val="Calibri"/>
      <family val="2"/>
      <scheme val="minor"/>
    </font>
    <font>
      <strike/>
      <u/>
      <sz val="11"/>
      <color theme="10"/>
      <name val="Calibri"/>
      <family val="2"/>
      <scheme val="minor"/>
    </font>
    <font>
      <strike/>
      <sz val="11"/>
      <color theme="1"/>
      <name val="Calibri"/>
      <family val="2"/>
      <scheme val="minor"/>
    </font>
    <font>
      <sz val="9"/>
      <name val="Calibri"/>
      <family val="2"/>
      <scheme val="minor"/>
    </font>
    <font>
      <strike/>
      <sz val="9"/>
      <name val="Calibri"/>
      <family val="2"/>
      <scheme val="minor"/>
    </font>
    <font>
      <i/>
      <sz val="9"/>
      <color theme="1"/>
      <name val="Calibri"/>
      <family val="2"/>
      <scheme val="minor"/>
    </font>
    <font>
      <i/>
      <sz val="11"/>
      <color theme="1"/>
      <name val="Calibri"/>
      <family val="2"/>
      <scheme val="minor"/>
    </font>
    <font>
      <i/>
      <strike/>
      <sz val="9"/>
      <name val="Calibri"/>
      <family val="2"/>
      <scheme val="minor"/>
    </font>
    <font>
      <i/>
      <strike/>
      <sz val="11"/>
      <name val="Calibri"/>
      <family val="2"/>
      <scheme val="minor"/>
    </font>
    <font>
      <i/>
      <strike/>
      <u/>
      <sz val="11"/>
      <name val="Calibri"/>
      <family val="2"/>
      <scheme val="minor"/>
    </font>
    <font>
      <i/>
      <strike/>
      <sz val="9"/>
      <color theme="1"/>
      <name val="Calibri"/>
      <family val="2"/>
      <scheme val="minor"/>
    </font>
    <font>
      <i/>
      <strike/>
      <u/>
      <sz val="11"/>
      <color theme="10"/>
      <name val="Calibri"/>
      <family val="2"/>
      <scheme val="minor"/>
    </font>
    <font>
      <i/>
      <strike/>
      <sz val="11"/>
      <color theme="1"/>
      <name val="Calibri"/>
      <family val="2"/>
      <scheme val="minor"/>
    </font>
    <font>
      <strike/>
      <sz val="9"/>
      <color rgb="FFFF0000"/>
      <name val="Calibri"/>
      <family val="2"/>
      <scheme val="minor"/>
    </font>
    <font>
      <strike/>
      <sz val="11"/>
      <color rgb="FFFF0000"/>
      <name val="Calibri"/>
      <family val="2"/>
      <scheme val="minor"/>
    </font>
    <font>
      <strike/>
      <sz val="11"/>
      <name val="Calibri"/>
      <family val="2"/>
      <scheme val="minor"/>
    </font>
    <font>
      <strike/>
      <u/>
      <sz val="11"/>
      <name val="Calibri"/>
      <family val="2"/>
      <scheme val="minor"/>
    </font>
    <font>
      <sz val="10"/>
      <color indexed="8"/>
      <name val="Arial"/>
      <family val="2"/>
    </font>
    <font>
      <b/>
      <sz val="24"/>
      <color rgb="FFFF0000"/>
      <name val="Calibri"/>
      <family val="2"/>
      <scheme val="minor"/>
    </font>
    <font>
      <i/>
      <sz val="9"/>
      <color rgb="FF000000"/>
      <name val="Calibri"/>
      <family val="2"/>
    </font>
    <font>
      <b/>
      <i/>
      <sz val="9"/>
      <color rgb="FF000000"/>
      <name val="Calibri"/>
      <family val="2"/>
    </font>
    <font>
      <i/>
      <sz val="11"/>
      <color rgb="FF000000"/>
      <name val="Calibri"/>
      <family val="2"/>
    </font>
    <font>
      <u/>
      <sz val="8"/>
      <color theme="10"/>
      <name val="Calibri"/>
      <family val="2"/>
      <scheme val="minor"/>
    </font>
    <font>
      <sz val="9"/>
      <color rgb="FF0B0C0C"/>
      <name val="Calibri"/>
      <family val="2"/>
      <scheme val="minor"/>
    </font>
    <font>
      <sz val="8"/>
      <name val="Calibri"/>
      <family val="2"/>
      <scheme val="minor"/>
    </font>
    <font>
      <sz val="9"/>
      <color rgb="FF444444"/>
      <name val="Calibri"/>
      <family val="2"/>
      <charset val="1"/>
    </font>
    <font>
      <sz val="8"/>
      <name val="Arial"/>
      <family val="2"/>
    </font>
    <font>
      <sz val="9"/>
      <name val="Calibri"/>
    </font>
    <font>
      <b/>
      <i/>
      <strike/>
      <sz val="9"/>
      <color theme="1"/>
      <name val="Calibri"/>
      <family val="2"/>
      <scheme val="minor"/>
    </font>
    <font>
      <sz val="9"/>
      <color rgb="FF212529"/>
      <name val="Calibri"/>
      <family val="2"/>
      <scheme val="minor"/>
    </font>
    <font>
      <sz val="10"/>
      <color rgb="FF1B95E0"/>
      <name val="Segoe UI"/>
      <family val="2"/>
    </font>
    <font>
      <sz val="10"/>
      <color rgb="FF0F1419"/>
      <name val="Segoe UI"/>
      <family val="2"/>
    </font>
    <font>
      <sz val="9"/>
      <name val="Arial"/>
      <family val="2"/>
    </font>
    <font>
      <sz val="12"/>
      <color rgb="FF212529"/>
      <name val="Segoe UI"/>
      <family val="2"/>
    </font>
    <font>
      <strike/>
      <sz val="8"/>
      <name val="Calibri"/>
      <family val="2"/>
      <scheme val="minor"/>
    </font>
    <font>
      <sz val="10"/>
      <name val="Calibri"/>
      <family val="2"/>
      <scheme val="minor"/>
    </font>
    <font>
      <u/>
      <sz val="9"/>
      <color theme="10"/>
      <name val="Calibri"/>
      <family val="2"/>
      <scheme val="minor"/>
    </font>
    <font>
      <sz val="9"/>
      <color rgb="FFFF0000"/>
      <name val="Calibri"/>
      <family val="2"/>
      <scheme val="minor"/>
    </font>
    <font>
      <strike/>
      <sz val="12"/>
      <color rgb="FF212529"/>
      <name val="Segoe UI"/>
    </font>
    <font>
      <strike/>
      <sz val="9"/>
      <name val="Calibri"/>
    </font>
    <font>
      <strike/>
      <sz val="9"/>
      <color rgb="FF212529"/>
      <name val="Calibri"/>
      <family val="2"/>
      <scheme val="minor"/>
    </font>
    <font>
      <sz val="11"/>
      <color rgb="FF212529"/>
      <name val="Calibri"/>
    </font>
    <font>
      <b/>
      <sz val="18"/>
      <color rgb="FFFFFFFF"/>
      <name val="Nta"/>
      <charset val="1"/>
    </font>
    <font>
      <sz val="11"/>
      <color theme="1"/>
      <name val="Calibri"/>
      <charset val="1"/>
    </font>
    <font>
      <sz val="9"/>
      <color rgb="FFC00000"/>
      <name val="Calibri"/>
      <family val="2"/>
      <scheme val="minor"/>
    </font>
    <font>
      <sz val="11"/>
      <color rgb="FFC00000"/>
      <name val="Calibri"/>
      <family val="2"/>
      <scheme val="minor"/>
    </font>
    <font>
      <sz val="8"/>
      <color theme="1"/>
      <name val="Calibri"/>
      <family val="2"/>
      <scheme val="minor"/>
    </font>
    <font>
      <sz val="11"/>
      <color rgb="FF212529"/>
      <name val="Calibri"/>
      <family val="2"/>
      <scheme val="minor"/>
    </font>
    <font>
      <sz val="9"/>
      <color rgb="FF000000"/>
      <name val="Calibri"/>
      <family val="2"/>
    </font>
    <font>
      <sz val="9"/>
      <color theme="1"/>
      <name val="Calibri"/>
      <charset val="1"/>
    </font>
    <font>
      <sz val="9"/>
      <color rgb="FF000000"/>
      <name val="Calibri"/>
    </font>
    <font>
      <sz val="7"/>
      <color rgb="FF000000"/>
      <name val="Poppins"/>
    </font>
    <font>
      <b/>
      <sz val="7"/>
      <color rgb="FF000000"/>
      <name val="Poppins"/>
    </font>
    <font>
      <sz val="11"/>
      <color theme="1"/>
      <name val="Calibri"/>
      <family val="2"/>
      <charset val="1"/>
    </font>
    <font>
      <sz val="10.5"/>
      <color theme="1"/>
      <name val="Century Gothic"/>
      <family val="2"/>
      <charset val="1"/>
    </font>
  </fonts>
  <fills count="23">
    <fill>
      <patternFill patternType="none"/>
    </fill>
    <fill>
      <patternFill patternType="gray125"/>
    </fill>
    <fill>
      <patternFill patternType="solid">
        <fgColor theme="2"/>
        <bgColor indexed="64"/>
      </patternFill>
    </fill>
    <fill>
      <patternFill patternType="solid">
        <fgColor theme="1"/>
        <bgColor indexed="64"/>
      </patternFill>
    </fill>
    <fill>
      <patternFill patternType="solid">
        <fgColor rgb="FF7030A0"/>
        <bgColor indexed="64"/>
      </patternFill>
    </fill>
    <fill>
      <patternFill patternType="solid">
        <fgColor rgb="FF0070C0"/>
        <bgColor indexed="64"/>
      </patternFill>
    </fill>
    <fill>
      <patternFill patternType="solid">
        <fgColor rgb="FFFFFF00"/>
        <bgColor indexed="64"/>
      </patternFill>
    </fill>
    <fill>
      <patternFill patternType="solid">
        <fgColor rgb="FFFFCCFF"/>
        <bgColor indexed="64"/>
      </patternFill>
    </fill>
    <fill>
      <patternFill patternType="solid">
        <fgColor rgb="FF92D050"/>
        <bgColor indexed="64"/>
      </patternFill>
    </fill>
    <fill>
      <patternFill patternType="solid">
        <fgColor rgb="FFFFC000"/>
        <bgColor indexed="64"/>
      </patternFill>
    </fill>
    <fill>
      <patternFill patternType="solid">
        <fgColor rgb="FFC00000"/>
        <bgColor indexed="64"/>
      </patternFill>
    </fill>
    <fill>
      <patternFill patternType="solid">
        <fgColor rgb="FFFF0000"/>
        <bgColor indexed="64"/>
      </patternFill>
    </fill>
    <fill>
      <patternFill patternType="solid">
        <fgColor rgb="FF993366"/>
        <bgColor rgb="FF000000"/>
      </patternFill>
    </fill>
    <fill>
      <patternFill patternType="solid">
        <fgColor rgb="FFFF0000"/>
        <bgColor rgb="FF000000"/>
      </patternFill>
    </fill>
    <fill>
      <patternFill patternType="solid">
        <fgColor rgb="FF000000"/>
        <bgColor rgb="FF000000"/>
      </patternFill>
    </fill>
    <fill>
      <patternFill patternType="solid">
        <fgColor rgb="FF00B050"/>
        <bgColor rgb="FF000000"/>
      </patternFill>
    </fill>
    <fill>
      <patternFill patternType="solid">
        <fgColor rgb="FFC00000"/>
        <bgColor rgb="FF000000"/>
      </patternFill>
    </fill>
    <fill>
      <patternFill patternType="solid">
        <fgColor rgb="FFFFFFFF"/>
        <bgColor indexed="64"/>
      </patternFill>
    </fill>
    <fill>
      <patternFill patternType="solid">
        <fgColor rgb="FF00B050"/>
        <bgColor indexed="64"/>
      </patternFill>
    </fill>
    <fill>
      <patternFill patternType="solid">
        <fgColor rgb="FF00FFCC"/>
        <bgColor indexed="64"/>
      </patternFill>
    </fill>
    <fill>
      <patternFill patternType="solid">
        <fgColor theme="0"/>
        <bgColor indexed="64"/>
      </patternFill>
    </fill>
    <fill>
      <patternFill patternType="solid">
        <fgColor rgb="FFF2F2F2"/>
        <bgColor indexed="64"/>
      </patternFill>
    </fill>
    <fill>
      <patternFill patternType="solid">
        <fgColor theme="0"/>
        <bgColor rgb="FF000000"/>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style="thin">
        <color rgb="FF9C0006"/>
      </left>
      <right style="thin">
        <color rgb="FF9C0006"/>
      </right>
      <top style="thin">
        <color rgb="FF9C0006"/>
      </top>
      <bottom style="thin">
        <color rgb="FF9C0006"/>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2">
    <xf numFmtId="0" fontId="0" fillId="0" borderId="0"/>
    <xf numFmtId="0" fontId="3" fillId="0" borderId="0" applyNumberFormat="0" applyFill="0" applyBorder="0" applyAlignment="0" applyProtection="0"/>
  </cellStyleXfs>
  <cellXfs count="329">
    <xf numFmtId="0" fontId="0" fillId="0" borderId="0" xfId="0"/>
    <xf numFmtId="164" fontId="0" fillId="0" borderId="0" xfId="0" applyNumberFormat="1"/>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2" fillId="3" borderId="1" xfId="0" applyFont="1" applyFill="1" applyBorder="1" applyAlignment="1">
      <alignment horizontal="center" vertical="center" wrapText="1"/>
    </xf>
    <xf numFmtId="0" fontId="2" fillId="4" borderId="0" xfId="0" applyFont="1" applyFill="1"/>
    <xf numFmtId="0" fontId="2" fillId="8" borderId="0" xfId="0" applyFont="1" applyFill="1"/>
    <xf numFmtId="0" fontId="2" fillId="7" borderId="0" xfId="0" applyFont="1" applyFill="1"/>
    <xf numFmtId="0" fontId="2" fillId="6" borderId="0" xfId="0" applyFont="1" applyFill="1"/>
    <xf numFmtId="0" fontId="2" fillId="5" borderId="0" xfId="0" applyFont="1" applyFill="1"/>
    <xf numFmtId="0" fontId="2" fillId="9" borderId="0" xfId="0" applyFont="1" applyFill="1"/>
    <xf numFmtId="0" fontId="2" fillId="0" borderId="0" xfId="0" applyFont="1"/>
    <xf numFmtId="0" fontId="1" fillId="0" borderId="0" xfId="0" applyFont="1"/>
    <xf numFmtId="0" fontId="0" fillId="3" borderId="1" xfId="0" applyFill="1" applyBorder="1" applyAlignment="1">
      <alignment horizontal="center" vertical="center" wrapText="1"/>
    </xf>
    <xf numFmtId="0" fontId="2" fillId="0" borderId="2" xfId="0" applyFont="1" applyBorder="1" applyAlignment="1">
      <alignment horizontal="center" vertical="center" wrapText="1"/>
    </xf>
    <xf numFmtId="164" fontId="2" fillId="0" borderId="2" xfId="0" applyNumberFormat="1" applyFont="1" applyBorder="1" applyAlignment="1">
      <alignment horizontal="center" vertical="center" wrapText="1"/>
    </xf>
    <xf numFmtId="0" fontId="0" fillId="0" borderId="2" xfId="0" applyBorder="1" applyAlignment="1">
      <alignment horizontal="center" vertical="center" wrapText="1"/>
    </xf>
    <xf numFmtId="0" fontId="2" fillId="3" borderId="2" xfId="0" applyFont="1" applyFill="1" applyBorder="1" applyAlignment="1">
      <alignment horizontal="center" vertical="center" wrapText="1"/>
    </xf>
    <xf numFmtId="16" fontId="2" fillId="0" borderId="2" xfId="0" applyNumberFormat="1" applyFont="1" applyBorder="1" applyAlignment="1">
      <alignment horizontal="center" vertical="center" wrapText="1"/>
    </xf>
    <xf numFmtId="0" fontId="0" fillId="3" borderId="2" xfId="0"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wrapText="1"/>
    </xf>
    <xf numFmtId="0" fontId="1" fillId="2" borderId="4" xfId="0" applyFont="1" applyFill="1" applyBorder="1" applyAlignment="1">
      <alignment horizontal="center" wrapText="1"/>
    </xf>
    <xf numFmtId="0" fontId="0" fillId="2" borderId="6" xfId="0" applyFill="1" applyBorder="1"/>
    <xf numFmtId="0" fontId="1" fillId="2" borderId="7" xfId="0" applyFont="1" applyFill="1" applyBorder="1" applyAlignment="1">
      <alignment horizontal="center" wrapText="1"/>
    </xf>
    <xf numFmtId="16" fontId="2" fillId="0" borderId="1" xfId="0" applyNumberFormat="1" applyFont="1" applyBorder="1" applyAlignment="1">
      <alignment horizontal="center" vertical="center" wrapText="1"/>
    </xf>
    <xf numFmtId="16" fontId="2" fillId="10" borderId="2" xfId="0" applyNumberFormat="1" applyFont="1" applyFill="1" applyBorder="1" applyAlignment="1">
      <alignment horizontal="center" vertical="center" wrapText="1"/>
    </xf>
    <xf numFmtId="16" fontId="2" fillId="10" borderId="1" xfId="0" applyNumberFormat="1" applyFont="1" applyFill="1" applyBorder="1" applyAlignment="1">
      <alignment horizontal="center" vertical="center" wrapText="1"/>
    </xf>
    <xf numFmtId="0" fontId="0" fillId="10" borderId="0" xfId="0" applyFill="1"/>
    <xf numFmtId="0" fontId="0" fillId="11" borderId="0" xfId="0" applyFill="1"/>
    <xf numFmtId="0" fontId="4"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10" borderId="2" xfId="0" applyFont="1" applyFill="1" applyBorder="1" applyAlignment="1">
      <alignment horizontal="center" vertical="center" wrapText="1"/>
    </xf>
    <xf numFmtId="0" fontId="4" fillId="10"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0" borderId="1" xfId="0" applyFont="1" applyBorder="1" applyAlignment="1">
      <alignment horizontal="center" vertical="center" wrapText="1"/>
    </xf>
    <xf numFmtId="16" fontId="4" fillId="0" borderId="2" xfId="0" applyNumberFormat="1" applyFont="1" applyBorder="1" applyAlignment="1">
      <alignment horizontal="center" vertical="center" wrapText="1"/>
    </xf>
    <xf numFmtId="16" fontId="4" fillId="10" borderId="2" xfId="0" applyNumberFormat="1" applyFont="1" applyFill="1" applyBorder="1" applyAlignment="1">
      <alignment horizontal="center" vertical="center" wrapText="1"/>
    </xf>
    <xf numFmtId="164" fontId="4" fillId="0" borderId="1" xfId="0" applyNumberFormat="1" applyFont="1" applyBorder="1" applyAlignment="1">
      <alignment horizontal="center" vertical="center" wrapText="1"/>
    </xf>
    <xf numFmtId="164" fontId="1" fillId="2" borderId="4" xfId="0" applyNumberFormat="1" applyFont="1" applyFill="1" applyBorder="1" applyAlignment="1">
      <alignment horizontal="center" wrapText="1"/>
    </xf>
    <xf numFmtId="164" fontId="1" fillId="2" borderId="4" xfId="0" applyNumberFormat="1" applyFont="1" applyFill="1" applyBorder="1" applyAlignment="1">
      <alignment horizontal="center" vertical="center" wrapText="1"/>
    </xf>
    <xf numFmtId="0" fontId="1" fillId="2" borderId="8" xfId="0" applyFont="1" applyFill="1" applyBorder="1" applyAlignment="1">
      <alignment horizontal="center" wrapText="1"/>
    </xf>
    <xf numFmtId="0" fontId="7" fillId="0" borderId="1" xfId="0" applyFont="1" applyBorder="1" applyAlignment="1">
      <alignment horizontal="center" vertical="center" wrapText="1"/>
    </xf>
    <xf numFmtId="0" fontId="3" fillId="0" borderId="1" xfId="1" applyBorder="1" applyAlignment="1">
      <alignment vertical="center"/>
    </xf>
    <xf numFmtId="0" fontId="3" fillId="0" borderId="0" xfId="1" applyBorder="1" applyAlignment="1">
      <alignment vertical="center"/>
    </xf>
    <xf numFmtId="0" fontId="7" fillId="0" borderId="0" xfId="0" applyFont="1" applyAlignment="1">
      <alignment horizontal="center" vertical="center" wrapText="1"/>
    </xf>
    <xf numFmtId="0" fontId="3" fillId="0" borderId="0" xfId="1" applyAlignment="1">
      <alignment vertical="center"/>
    </xf>
    <xf numFmtId="0" fontId="6" fillId="0" borderId="1" xfId="0" applyFont="1" applyBorder="1" applyAlignment="1">
      <alignment horizontal="center" vertical="center"/>
    </xf>
    <xf numFmtId="0" fontId="5" fillId="0" borderId="1" xfId="1" applyFont="1" applyBorder="1" applyAlignment="1">
      <alignment vertical="center"/>
    </xf>
    <xf numFmtId="16" fontId="4"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16" fontId="4" fillId="10" borderId="1"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164" fontId="9" fillId="0" borderId="1" xfId="0" applyNumberFormat="1" applyFont="1" applyBorder="1" applyAlignment="1">
      <alignment horizontal="center" vertical="center" wrapText="1"/>
    </xf>
    <xf numFmtId="0" fontId="9" fillId="3" borderId="1" xfId="0" applyFont="1" applyFill="1" applyBorder="1" applyAlignment="1">
      <alignment horizontal="center" vertical="center" wrapText="1"/>
    </xf>
    <xf numFmtId="16" fontId="9" fillId="0" borderId="1" xfId="0" applyNumberFormat="1" applyFont="1" applyBorder="1" applyAlignment="1">
      <alignment horizontal="center" vertical="center" wrapText="1"/>
    </xf>
    <xf numFmtId="16" fontId="9" fillId="0" borderId="2" xfId="0" applyNumberFormat="1" applyFont="1" applyBorder="1" applyAlignment="1">
      <alignment horizontal="center" vertical="center" wrapText="1"/>
    </xf>
    <xf numFmtId="16" fontId="9" fillId="10" borderId="2" xfId="0" applyNumberFormat="1" applyFont="1" applyFill="1" applyBorder="1" applyAlignment="1">
      <alignment horizontal="center" vertical="center" wrapText="1"/>
    </xf>
    <xf numFmtId="16" fontId="9" fillId="10"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5" fillId="0" borderId="0" xfId="1" applyFont="1" applyAlignment="1">
      <alignment vertical="center"/>
    </xf>
    <xf numFmtId="0" fontId="3" fillId="0" borderId="1" xfId="1" applyBorder="1" applyAlignment="1">
      <alignment horizontal="center" vertical="center" wrapText="1"/>
    </xf>
    <xf numFmtId="0" fontId="3" fillId="0" borderId="0" xfId="1" applyAlignment="1">
      <alignment vertical="center" wrapText="1"/>
    </xf>
    <xf numFmtId="0" fontId="11" fillId="0" borderId="1" xfId="0" applyFont="1" applyBorder="1" applyAlignment="1">
      <alignment horizontal="center" vertical="center" wrapText="1"/>
    </xf>
    <xf numFmtId="164" fontId="11" fillId="0" borderId="1" xfId="0" applyNumberFormat="1" applyFont="1" applyBorder="1" applyAlignment="1">
      <alignment horizontal="center" vertical="center" wrapText="1"/>
    </xf>
    <xf numFmtId="3" fontId="11" fillId="0" borderId="1" xfId="0" applyNumberFormat="1" applyFont="1" applyBorder="1" applyAlignment="1">
      <alignment horizontal="center" vertical="center" wrapText="1"/>
    </xf>
    <xf numFmtId="0" fontId="11" fillId="3" borderId="1" xfId="0" applyFont="1" applyFill="1" applyBorder="1" applyAlignment="1">
      <alignment horizontal="center" vertical="center" wrapText="1"/>
    </xf>
    <xf numFmtId="16" fontId="11" fillId="0" borderId="1" xfId="0" applyNumberFormat="1" applyFont="1" applyBorder="1" applyAlignment="1">
      <alignment horizontal="center" vertical="center" wrapText="1"/>
    </xf>
    <xf numFmtId="0" fontId="11" fillId="0" borderId="0" xfId="0" applyFont="1" applyAlignment="1">
      <alignment horizontal="center" vertical="center" wrapText="1"/>
    </xf>
    <xf numFmtId="16" fontId="11" fillId="0" borderId="2" xfId="0" applyNumberFormat="1" applyFont="1" applyBorder="1" applyAlignment="1">
      <alignment horizontal="center" vertical="center" wrapText="1"/>
    </xf>
    <xf numFmtId="16" fontId="11" fillId="10" borderId="2" xfId="0" applyNumberFormat="1" applyFont="1" applyFill="1" applyBorder="1" applyAlignment="1">
      <alignment horizontal="center" vertical="center" wrapText="1"/>
    </xf>
    <xf numFmtId="16" fontId="11" fillId="10" borderId="1" xfId="0" applyNumberFormat="1"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4" fillId="0" borderId="1" xfId="0" applyFont="1" applyBorder="1" applyAlignment="1">
      <alignment horizontal="center" vertical="center" wrapText="1"/>
    </xf>
    <xf numFmtId="164" fontId="14" fillId="0" borderId="1" xfId="0" applyNumberFormat="1" applyFont="1" applyBorder="1" applyAlignment="1">
      <alignment horizontal="center" vertical="center" wrapText="1"/>
    </xf>
    <xf numFmtId="0" fontId="14" fillId="3" borderId="1" xfId="0" applyFont="1" applyFill="1" applyBorder="1" applyAlignment="1">
      <alignment horizontal="center" vertical="center" wrapText="1"/>
    </xf>
    <xf numFmtId="16" fontId="14" fillId="0" borderId="1" xfId="0" applyNumberFormat="1" applyFont="1" applyBorder="1" applyAlignment="1">
      <alignment horizontal="center" vertical="center" wrapText="1"/>
    </xf>
    <xf numFmtId="16" fontId="14" fillId="0" borderId="2" xfId="0" applyNumberFormat="1" applyFont="1" applyBorder="1" applyAlignment="1">
      <alignment horizontal="center" vertical="center" wrapText="1"/>
    </xf>
    <xf numFmtId="16" fontId="14" fillId="10" borderId="2" xfId="0" applyNumberFormat="1" applyFont="1" applyFill="1" applyBorder="1" applyAlignment="1">
      <alignment horizontal="center" vertical="center" wrapText="1"/>
    </xf>
    <xf numFmtId="16" fontId="14" fillId="10" borderId="1" xfId="0" applyNumberFormat="1" applyFont="1" applyFill="1" applyBorder="1" applyAlignment="1">
      <alignment horizontal="center" vertical="center" wrapText="1"/>
    </xf>
    <xf numFmtId="0" fontId="16" fillId="3"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7" fillId="0" borderId="1" xfId="0" applyFont="1" applyBorder="1" applyAlignment="1">
      <alignment horizontal="center" vertical="center" wrapText="1"/>
    </xf>
    <xf numFmtId="164" fontId="17" fillId="0" borderId="1" xfId="0" applyNumberFormat="1" applyFont="1" applyBorder="1" applyAlignment="1">
      <alignment horizontal="center" vertical="center" wrapText="1"/>
    </xf>
    <xf numFmtId="0" fontId="17" fillId="3" borderId="1" xfId="0" applyFont="1" applyFill="1" applyBorder="1" applyAlignment="1">
      <alignment horizontal="center" vertical="center" wrapText="1"/>
    </xf>
    <xf numFmtId="16" fontId="17" fillId="0" borderId="1" xfId="0" applyNumberFormat="1" applyFont="1" applyBorder="1" applyAlignment="1">
      <alignment horizontal="center" vertical="center" wrapText="1"/>
    </xf>
    <xf numFmtId="16" fontId="17" fillId="0" borderId="2" xfId="0" applyNumberFormat="1" applyFont="1" applyBorder="1" applyAlignment="1">
      <alignment horizontal="center" vertical="center" wrapText="1"/>
    </xf>
    <xf numFmtId="16" fontId="17" fillId="10" borderId="2" xfId="0" applyNumberFormat="1" applyFont="1" applyFill="1" applyBorder="1" applyAlignment="1">
      <alignment horizontal="center" vertical="center" wrapText="1"/>
    </xf>
    <xf numFmtId="16" fontId="17" fillId="10" borderId="1" xfId="0" applyNumberFormat="1" applyFont="1" applyFill="1" applyBorder="1" applyAlignment="1">
      <alignment horizontal="center" vertical="center" wrapText="1"/>
    </xf>
    <xf numFmtId="0" fontId="18" fillId="3" borderId="1" xfId="0" applyFont="1" applyFill="1" applyBorder="1" applyAlignment="1">
      <alignment horizontal="center" vertical="center" wrapText="1"/>
    </xf>
    <xf numFmtId="0" fontId="18" fillId="0" borderId="1" xfId="0" applyFont="1" applyBorder="1" applyAlignment="1">
      <alignment horizontal="center" vertical="center" wrapText="1"/>
    </xf>
    <xf numFmtId="164" fontId="8" fillId="0" borderId="1" xfId="0" applyNumberFormat="1" applyFont="1" applyBorder="1" applyAlignment="1">
      <alignment horizontal="center" vertical="center" wrapText="1"/>
    </xf>
    <xf numFmtId="3" fontId="8" fillId="0" borderId="1" xfId="0" applyNumberFormat="1" applyFont="1" applyBorder="1" applyAlignment="1">
      <alignment horizontal="center" vertical="center" wrapText="1"/>
    </xf>
    <xf numFmtId="0" fontId="20" fillId="0" borderId="1" xfId="1" applyFont="1" applyBorder="1" applyAlignment="1">
      <alignment vertical="center"/>
    </xf>
    <xf numFmtId="0" fontId="8" fillId="3" borderId="1" xfId="0" applyFont="1" applyFill="1" applyBorder="1" applyAlignment="1">
      <alignment horizontal="center" vertical="center" wrapText="1"/>
    </xf>
    <xf numFmtId="16" fontId="8" fillId="0" borderId="1" xfId="0" applyNumberFormat="1" applyFont="1" applyBorder="1" applyAlignment="1">
      <alignment horizontal="center" vertical="center" wrapText="1"/>
    </xf>
    <xf numFmtId="0" fontId="8" fillId="0" borderId="0" xfId="0" applyFont="1" applyAlignment="1">
      <alignment horizontal="center" vertical="center" wrapText="1"/>
    </xf>
    <xf numFmtId="16" fontId="8" fillId="0" borderId="2" xfId="0" applyNumberFormat="1" applyFont="1" applyBorder="1" applyAlignment="1">
      <alignment horizontal="center" vertical="center" wrapText="1"/>
    </xf>
    <xf numFmtId="16" fontId="8" fillId="10" borderId="2" xfId="0" applyNumberFormat="1" applyFont="1" applyFill="1" applyBorder="1" applyAlignment="1">
      <alignment horizontal="center" vertical="center" wrapText="1"/>
    </xf>
    <xf numFmtId="16" fontId="8" fillId="10" borderId="1" xfId="0" applyNumberFormat="1" applyFont="1" applyFill="1" applyBorder="1" applyAlignment="1">
      <alignment horizontal="center" vertical="center" wrapText="1"/>
    </xf>
    <xf numFmtId="0" fontId="19" fillId="3" borderId="1" xfId="0" applyFont="1" applyFill="1" applyBorder="1" applyAlignment="1">
      <alignment horizontal="center" vertical="center" wrapText="1"/>
    </xf>
    <xf numFmtId="0" fontId="19" fillId="0" borderId="1" xfId="0" applyFont="1" applyBorder="1" applyAlignment="1">
      <alignment horizontal="center" vertical="center" wrapText="1"/>
    </xf>
    <xf numFmtId="0" fontId="5" fillId="0" borderId="0" xfId="1" applyFont="1" applyBorder="1" applyAlignment="1">
      <alignment vertical="center"/>
    </xf>
    <xf numFmtId="164" fontId="4" fillId="0" borderId="2" xfId="0" applyNumberFormat="1" applyFont="1" applyBorder="1" applyAlignment="1">
      <alignment horizontal="center" vertical="center" wrapText="1"/>
    </xf>
    <xf numFmtId="0" fontId="12" fillId="0" borderId="0" xfId="0" applyFont="1" applyAlignment="1">
      <alignment horizontal="center" vertical="center" wrapText="1"/>
    </xf>
    <xf numFmtId="0" fontId="19" fillId="0" borderId="0" xfId="0" applyFont="1" applyAlignment="1">
      <alignment horizontal="center" vertical="center" wrapText="1"/>
    </xf>
    <xf numFmtId="0" fontId="6" fillId="0" borderId="2" xfId="0" applyFont="1" applyBorder="1" applyAlignment="1">
      <alignment horizontal="center" vertical="center" wrapText="1"/>
    </xf>
    <xf numFmtId="0" fontId="5" fillId="0" borderId="2" xfId="1" applyFont="1" applyBorder="1" applyAlignment="1">
      <alignment horizontal="center" vertical="center" wrapText="1"/>
    </xf>
    <xf numFmtId="0" fontId="13" fillId="0" borderId="1" xfId="1" applyFont="1" applyBorder="1" applyAlignment="1">
      <alignment vertical="center"/>
    </xf>
    <xf numFmtId="0" fontId="15" fillId="0" borderId="1" xfId="1" applyFont="1" applyBorder="1" applyAlignment="1">
      <alignment horizontal="center" vertical="center" wrapText="1"/>
    </xf>
    <xf numFmtId="0" fontId="5" fillId="0" borderId="1" xfId="1" applyNumberFormat="1" applyFont="1" applyBorder="1" applyAlignment="1">
      <alignment horizontal="center" vertical="center" wrapText="1"/>
    </xf>
    <xf numFmtId="0" fontId="4" fillId="3"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2" fillId="0" borderId="0" xfId="0" applyFont="1" applyAlignment="1">
      <alignment horizontal="center" vertical="center"/>
    </xf>
    <xf numFmtId="0" fontId="15" fillId="0" borderId="0" xfId="1" applyFont="1" applyAlignment="1">
      <alignment vertical="center"/>
    </xf>
    <xf numFmtId="0" fontId="0" fillId="0" borderId="0" xfId="0" applyAlignment="1">
      <alignment horizontal="center" vertical="center"/>
    </xf>
    <xf numFmtId="0" fontId="4" fillId="0" borderId="0" xfId="0" applyFont="1" applyAlignment="1">
      <alignment horizontal="center" vertical="center" wrapText="1"/>
    </xf>
    <xf numFmtId="0" fontId="5" fillId="0" borderId="1" xfId="1" applyFont="1" applyBorder="1" applyAlignment="1">
      <alignment horizontal="center" vertical="center" wrapText="1"/>
    </xf>
    <xf numFmtId="0" fontId="6" fillId="0" borderId="0" xfId="0" applyFont="1" applyAlignment="1">
      <alignment horizontal="center" vertical="center"/>
    </xf>
    <xf numFmtId="0" fontId="0" fillId="0" borderId="0" xfId="0" applyAlignment="1">
      <alignment horizontal="center" vertical="center" wrapText="1"/>
    </xf>
    <xf numFmtId="0" fontId="2" fillId="0" borderId="0" xfId="0" applyFont="1" applyAlignment="1">
      <alignment horizontal="center" vertical="center" wrapText="1"/>
    </xf>
    <xf numFmtId="164" fontId="2" fillId="3" borderId="1" xfId="0" applyNumberFormat="1" applyFont="1" applyFill="1" applyBorder="1" applyAlignment="1">
      <alignment horizontal="center" vertical="center" wrapText="1"/>
    </xf>
    <xf numFmtId="16" fontId="2" fillId="3" borderId="2" xfId="0" applyNumberFormat="1" applyFont="1" applyFill="1" applyBorder="1" applyAlignment="1">
      <alignment horizontal="center" vertical="center" wrapText="1"/>
    </xf>
    <xf numFmtId="16" fontId="2" fillId="3" borderId="1" xfId="0" applyNumberFormat="1" applyFont="1" applyFill="1" applyBorder="1" applyAlignment="1">
      <alignment horizontal="center" vertical="center" wrapText="1"/>
    </xf>
    <xf numFmtId="0" fontId="22" fillId="3" borderId="1"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23" fillId="0" borderId="1" xfId="0" applyFont="1" applyBorder="1" applyAlignment="1">
      <alignment horizontal="center" vertical="center" wrapText="1"/>
    </xf>
    <xf numFmtId="15" fontId="23" fillId="0" borderId="14" xfId="0" applyNumberFormat="1" applyFont="1" applyBorder="1" applyAlignment="1">
      <alignment horizontal="center" vertical="center" wrapText="1"/>
    </xf>
    <xf numFmtId="0" fontId="23" fillId="12" borderId="1" xfId="0" applyFont="1" applyFill="1" applyBorder="1" applyAlignment="1">
      <alignment horizontal="center" vertical="center" wrapText="1"/>
    </xf>
    <xf numFmtId="0" fontId="3" fillId="0" borderId="0" xfId="1" applyFill="1" applyBorder="1" applyAlignment="1">
      <alignment horizontal="center" vertical="center" wrapText="1"/>
    </xf>
    <xf numFmtId="0" fontId="23" fillId="14" borderId="1" xfId="0" applyFont="1" applyFill="1" applyBorder="1" applyAlignment="1">
      <alignment horizontal="center" vertical="center" wrapText="1"/>
    </xf>
    <xf numFmtId="0" fontId="23" fillId="0" borderId="14" xfId="0" quotePrefix="1" applyFont="1" applyBorder="1" applyAlignment="1">
      <alignment horizontal="center" vertical="center" wrapText="1"/>
    </xf>
    <xf numFmtId="0" fontId="23" fillId="15" borderId="1" xfId="0" applyFont="1" applyFill="1" applyBorder="1" applyAlignment="1">
      <alignment horizontal="center" vertical="center" wrapText="1"/>
    </xf>
    <xf numFmtId="14" fontId="2" fillId="0" borderId="1" xfId="0" applyNumberFormat="1" applyFont="1" applyBorder="1" applyAlignment="1">
      <alignment horizontal="center" vertical="center" wrapText="1"/>
    </xf>
    <xf numFmtId="0" fontId="5" fillId="0" borderId="0" xfId="1" applyFont="1" applyBorder="1" applyAlignment="1">
      <alignment horizontal="center" vertical="center" wrapText="1"/>
    </xf>
    <xf numFmtId="0" fontId="2" fillId="17" borderId="1" xfId="0" applyFont="1" applyFill="1" applyBorder="1" applyAlignment="1">
      <alignment horizontal="center" vertical="center" wrapText="1"/>
    </xf>
    <xf numFmtId="0" fontId="3" fillId="0" borderId="0" xfId="1" applyBorder="1" applyAlignment="1">
      <alignment horizontal="center" vertical="center" wrapText="1"/>
    </xf>
    <xf numFmtId="164" fontId="14" fillId="0" borderId="2" xfId="0" applyNumberFormat="1" applyFont="1" applyBorder="1" applyAlignment="1">
      <alignment horizontal="center" vertical="center" wrapText="1"/>
    </xf>
    <xf numFmtId="164" fontId="2" fillId="0" borderId="1" xfId="0" applyNumberFormat="1" applyFont="1" applyBorder="1" applyAlignment="1">
      <alignment horizontal="center" vertical="center"/>
    </xf>
    <xf numFmtId="164" fontId="2" fillId="0" borderId="18" xfId="0" applyNumberFormat="1" applyFont="1" applyBorder="1" applyAlignment="1">
      <alignment horizontal="center" vertical="center" wrapText="1"/>
    </xf>
    <xf numFmtId="0" fontId="2" fillId="3" borderId="18" xfId="0" applyFont="1" applyFill="1" applyBorder="1" applyAlignment="1">
      <alignment horizontal="center" vertical="center" wrapText="1"/>
    </xf>
    <xf numFmtId="0" fontId="0" fillId="0" borderId="18" xfId="0" applyBorder="1" applyAlignment="1">
      <alignment horizontal="center" vertical="center" wrapText="1"/>
    </xf>
    <xf numFmtId="0" fontId="2" fillId="10" borderId="1" xfId="0" applyFont="1" applyFill="1" applyBorder="1" applyAlignment="1">
      <alignment horizontal="center" vertical="center" wrapText="1"/>
    </xf>
    <xf numFmtId="0" fontId="2" fillId="18" borderId="0" xfId="0" applyFont="1" applyFill="1"/>
    <xf numFmtId="0" fontId="1" fillId="19" borderId="4" xfId="0" applyFont="1" applyFill="1" applyBorder="1" applyAlignment="1">
      <alignment horizontal="center" wrapText="1"/>
    </xf>
    <xf numFmtId="16" fontId="2" fillId="19" borderId="2" xfId="0" applyNumberFormat="1" applyFont="1" applyFill="1" applyBorder="1" applyAlignment="1">
      <alignment horizontal="center" vertical="center" wrapText="1"/>
    </xf>
    <xf numFmtId="0" fontId="2" fillId="19" borderId="1" xfId="0" applyFont="1" applyFill="1" applyBorder="1" applyAlignment="1">
      <alignment horizontal="center" vertical="center" wrapText="1"/>
    </xf>
    <xf numFmtId="0" fontId="0" fillId="19" borderId="0" xfId="0" applyFill="1"/>
    <xf numFmtId="0" fontId="40" fillId="0" borderId="2" xfId="1" applyFont="1" applyBorder="1" applyAlignment="1">
      <alignment horizontal="center" vertical="center" wrapText="1"/>
    </xf>
    <xf numFmtId="0" fontId="41" fillId="0" borderId="1" xfId="0" applyFont="1" applyBorder="1" applyAlignment="1">
      <alignment horizontal="center" vertical="center" wrapText="1"/>
    </xf>
    <xf numFmtId="0" fontId="2" fillId="0" borderId="1" xfId="0" applyFont="1" applyBorder="1" applyAlignment="1">
      <alignment wrapText="1"/>
    </xf>
    <xf numFmtId="0" fontId="2" fillId="19" borderId="1" xfId="0" applyFont="1" applyFill="1" applyBorder="1" applyAlignment="1">
      <alignment wrapText="1"/>
    </xf>
    <xf numFmtId="164" fontId="2" fillId="0" borderId="1" xfId="0" applyNumberFormat="1" applyFont="1" applyBorder="1" applyAlignment="1">
      <alignment wrapText="1"/>
    </xf>
    <xf numFmtId="14" fontId="2" fillId="19" borderId="1" xfId="0" applyNumberFormat="1" applyFont="1" applyFill="1" applyBorder="1" applyAlignment="1">
      <alignment horizontal="center" vertical="center" wrapText="1"/>
    </xf>
    <xf numFmtId="14" fontId="2" fillId="19" borderId="1" xfId="0" applyNumberFormat="1" applyFont="1" applyFill="1" applyBorder="1" applyAlignment="1">
      <alignment wrapText="1"/>
    </xf>
    <xf numFmtId="14" fontId="0" fillId="19" borderId="0" xfId="0" applyNumberFormat="1" applyFill="1"/>
    <xf numFmtId="166" fontId="2" fillId="0" borderId="1" xfId="0" applyNumberFormat="1" applyFont="1" applyBorder="1" applyAlignment="1">
      <alignment horizontal="center" vertical="center" wrapText="1"/>
    </xf>
    <xf numFmtId="166" fontId="2" fillId="0" borderId="1" xfId="0" applyNumberFormat="1" applyFont="1" applyBorder="1" applyAlignment="1">
      <alignment wrapText="1"/>
    </xf>
    <xf numFmtId="166" fontId="0" fillId="0" borderId="0" xfId="0" applyNumberFormat="1"/>
    <xf numFmtId="14" fontId="2" fillId="19" borderId="2" xfId="0" applyNumberFormat="1" applyFont="1" applyFill="1" applyBorder="1" applyAlignment="1">
      <alignment horizontal="center" vertical="center" wrapText="1"/>
    </xf>
    <xf numFmtId="166" fontId="2" fillId="0" borderId="2" xfId="0" applyNumberFormat="1" applyFont="1" applyBorder="1" applyAlignment="1">
      <alignment horizontal="center" vertical="center" wrapText="1"/>
    </xf>
    <xf numFmtId="14" fontId="1" fillId="19" borderId="4" xfId="0" applyNumberFormat="1" applyFont="1" applyFill="1" applyBorder="1" applyAlignment="1">
      <alignment horizontal="center" wrapText="1"/>
    </xf>
    <xf numFmtId="166" fontId="1" fillId="2" borderId="4" xfId="0" applyNumberFormat="1" applyFont="1" applyFill="1" applyBorder="1" applyAlignment="1">
      <alignment horizontal="center" wrapText="1"/>
    </xf>
    <xf numFmtId="0" fontId="0" fillId="2" borderId="4" xfId="0" applyFill="1" applyBorder="1"/>
    <xf numFmtId="0" fontId="0" fillId="20" borderId="0" xfId="0" applyFill="1"/>
    <xf numFmtId="0" fontId="6" fillId="0" borderId="0" xfId="0" applyFont="1"/>
    <xf numFmtId="15" fontId="23" fillId="0" borderId="1" xfId="0" applyNumberFormat="1" applyFont="1" applyBorder="1" applyAlignment="1">
      <alignment horizontal="center" vertical="center" wrapText="1"/>
    </xf>
    <xf numFmtId="0" fontId="0" fillId="0" borderId="1" xfId="0" applyBorder="1" applyAlignment="1">
      <alignment horizontal="center" vertical="center"/>
    </xf>
    <xf numFmtId="0" fontId="16" fillId="0" borderId="1" xfId="0" applyFont="1" applyBorder="1" applyAlignment="1">
      <alignment horizontal="center" vertical="center"/>
    </xf>
    <xf numFmtId="0" fontId="24" fillId="13" borderId="1" xfId="0" applyFont="1" applyFill="1" applyBorder="1" applyAlignment="1">
      <alignment horizontal="center" vertical="center" wrapText="1"/>
    </xf>
    <xf numFmtId="0" fontId="33" fillId="0" borderId="1" xfId="0" applyFont="1" applyBorder="1" applyAlignment="1">
      <alignment horizontal="center" vertical="center" wrapText="1"/>
    </xf>
    <xf numFmtId="0" fontId="23" fillId="0" borderId="1" xfId="0" quotePrefix="1" applyFont="1" applyBorder="1" applyAlignment="1">
      <alignment horizontal="center" vertical="center" wrapText="1"/>
    </xf>
    <xf numFmtId="0" fontId="37" fillId="0" borderId="1" xfId="0" applyFont="1" applyBorder="1" applyAlignment="1">
      <alignment horizontal="center" wrapText="1"/>
    </xf>
    <xf numFmtId="0" fontId="37"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39"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 fillId="0" borderId="2" xfId="0" applyFont="1" applyBorder="1" applyAlignment="1">
      <alignment horizontal="center" vertical="center"/>
    </xf>
    <xf numFmtId="0" fontId="23" fillId="16" borderId="2" xfId="0" applyFont="1" applyFill="1" applyBorder="1" applyAlignment="1">
      <alignment horizontal="center" vertical="center" wrapText="1"/>
    </xf>
    <xf numFmtId="0" fontId="2" fillId="10" borderId="2" xfId="0" applyFont="1" applyFill="1" applyBorder="1" applyAlignment="1">
      <alignment horizontal="center" vertical="center"/>
    </xf>
    <xf numFmtId="0" fontId="23" fillId="16" borderId="1" xfId="0" applyFont="1" applyFill="1" applyBorder="1" applyAlignment="1">
      <alignment horizontal="center" vertical="center" wrapText="1"/>
    </xf>
    <xf numFmtId="0" fontId="25" fillId="14" borderId="1" xfId="0" applyFont="1" applyFill="1" applyBorder="1" applyAlignment="1">
      <alignment horizontal="center" vertical="center" wrapText="1"/>
    </xf>
    <xf numFmtId="0" fontId="25"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4" fillId="3" borderId="18" xfId="0" applyFont="1" applyFill="1" applyBorder="1" applyAlignment="1">
      <alignment horizontal="center" vertical="center" wrapText="1"/>
    </xf>
    <xf numFmtId="0" fontId="6" fillId="0" borderId="18" xfId="0" applyFont="1" applyBorder="1" applyAlignment="1">
      <alignment horizontal="center" vertical="center" wrapText="1"/>
    </xf>
    <xf numFmtId="0" fontId="42" fillId="0" borderId="1" xfId="0" applyFont="1" applyBorder="1" applyAlignment="1">
      <alignment horizontal="center" vertical="center" wrapText="1"/>
    </xf>
    <xf numFmtId="0" fontId="43" fillId="0" borderId="1" xfId="0" applyFont="1" applyBorder="1" applyAlignment="1">
      <alignment horizontal="center" vertical="center" wrapText="1"/>
    </xf>
    <xf numFmtId="0" fontId="2" fillId="0" borderId="1" xfId="0" applyFont="1" applyBorder="1" applyAlignment="1">
      <alignment horizontal="center" vertical="center"/>
    </xf>
    <xf numFmtId="0" fontId="32" fillId="0" borderId="1" xfId="0" applyFont="1" applyBorder="1" applyAlignment="1">
      <alignment horizontal="center" vertical="center" wrapText="1"/>
    </xf>
    <xf numFmtId="0" fontId="3" fillId="0" borderId="0" xfId="1" applyBorder="1" applyAlignment="1">
      <alignment wrapText="1"/>
    </xf>
    <xf numFmtId="0" fontId="34" fillId="0" borderId="0" xfId="0" applyFont="1" applyAlignment="1">
      <alignment horizontal="center" vertical="center" wrapText="1"/>
    </xf>
    <xf numFmtId="0" fontId="14" fillId="3" borderId="18"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36" fillId="0" borderId="1" xfId="0" applyFont="1" applyBorder="1" applyAlignment="1">
      <alignment horizontal="center" vertical="center" wrapText="1"/>
    </xf>
    <xf numFmtId="0" fontId="2" fillId="10" borderId="2" xfId="0" applyFont="1" applyFill="1" applyBorder="1" applyAlignment="1">
      <alignment horizontal="center" vertical="center" wrapText="1"/>
    </xf>
    <xf numFmtId="0" fontId="2" fillId="10" borderId="1" xfId="0" applyFont="1" applyFill="1" applyBorder="1" applyAlignment="1">
      <alignment horizontal="center" vertical="center"/>
    </xf>
    <xf numFmtId="0" fontId="16" fillId="3" borderId="2" xfId="0" applyFont="1" applyFill="1" applyBorder="1" applyAlignment="1">
      <alignment horizontal="center" vertical="center" wrapText="1"/>
    </xf>
    <xf numFmtId="0" fontId="16" fillId="0" borderId="18" xfId="0" applyFont="1" applyBorder="1" applyAlignment="1">
      <alignment horizontal="center" vertical="center" wrapText="1"/>
    </xf>
    <xf numFmtId="0" fontId="2" fillId="0" borderId="18" xfId="0" applyFont="1" applyBorder="1" applyAlignment="1">
      <alignment horizontal="center" vertical="center" wrapText="1"/>
    </xf>
    <xf numFmtId="0" fontId="3" fillId="0" borderId="0" xfId="1" applyBorder="1" applyAlignment="1">
      <alignment vertical="center" wrapText="1"/>
    </xf>
    <xf numFmtId="0" fontId="8" fillId="0" borderId="14" xfId="0" applyFont="1" applyBorder="1" applyAlignment="1">
      <alignment horizontal="center" vertical="center" wrapText="1"/>
    </xf>
    <xf numFmtId="0" fontId="0" fillId="3" borderId="18" xfId="0" applyFill="1" applyBorder="1" applyAlignment="1">
      <alignment horizontal="center" vertical="center" wrapText="1"/>
    </xf>
    <xf numFmtId="0" fontId="5" fillId="0" borderId="0" xfId="1" applyFont="1" applyBorder="1" applyAlignment="1">
      <alignmen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1" fillId="2" borderId="18" xfId="0" applyFont="1" applyFill="1" applyBorder="1" applyAlignment="1">
      <alignment horizontal="center" wrapText="1"/>
    </xf>
    <xf numFmtId="164" fontId="1" fillId="2" borderId="1" xfId="0" applyNumberFormat="1" applyFont="1" applyFill="1" applyBorder="1" applyAlignment="1">
      <alignment horizontal="center" wrapText="1"/>
    </xf>
    <xf numFmtId="0" fontId="1" fillId="2" borderId="2" xfId="0" applyFont="1" applyFill="1" applyBorder="1" applyAlignment="1">
      <alignment horizontal="center" wrapText="1"/>
    </xf>
    <xf numFmtId="0" fontId="0" fillId="2" borderId="2" xfId="0" applyFill="1" applyBorder="1"/>
    <xf numFmtId="0" fontId="0" fillId="0" borderId="25" xfId="0" applyBorder="1"/>
    <xf numFmtId="0" fontId="44" fillId="0" borderId="1" xfId="0" applyFont="1" applyBorder="1" applyAlignment="1">
      <alignment horizontal="center" vertical="center" wrapText="1"/>
    </xf>
    <xf numFmtId="0" fontId="3" fillId="0" borderId="0" xfId="1" applyBorder="1" applyAlignment="1">
      <alignment horizontal="center" vertical="center"/>
    </xf>
    <xf numFmtId="0" fontId="11" fillId="0" borderId="19" xfId="0" applyFont="1" applyBorder="1" applyAlignment="1">
      <alignment horizontal="center" vertical="center" wrapText="1"/>
    </xf>
    <xf numFmtId="0" fontId="11" fillId="0" borderId="20" xfId="0" applyFont="1" applyBorder="1" applyAlignment="1">
      <alignment horizontal="center" vertical="center" wrapText="1"/>
    </xf>
    <xf numFmtId="0" fontId="14" fillId="0" borderId="14" xfId="0" applyFont="1" applyBorder="1" applyAlignment="1">
      <alignment horizontal="center" vertical="center" wrapText="1"/>
    </xf>
    <xf numFmtId="164" fontId="11" fillId="0" borderId="20" xfId="0" applyNumberFormat="1" applyFont="1" applyBorder="1" applyAlignment="1">
      <alignment horizontal="center" vertical="center" wrapText="1"/>
    </xf>
    <xf numFmtId="164" fontId="2" fillId="0" borderId="18" xfId="0" applyNumberFormat="1" applyFont="1" applyBorder="1" applyAlignment="1">
      <alignment horizontal="center" vertical="center"/>
    </xf>
    <xf numFmtId="164" fontId="14" fillId="0" borderId="14" xfId="0" applyNumberFormat="1" applyFont="1" applyBorder="1" applyAlignment="1">
      <alignment horizontal="center" vertical="center" wrapText="1"/>
    </xf>
    <xf numFmtId="0" fontId="2" fillId="0" borderId="18" xfId="0" applyFont="1" applyBorder="1" applyAlignment="1">
      <alignment horizontal="center" vertical="center"/>
    </xf>
    <xf numFmtId="0" fontId="11" fillId="0" borderId="21" xfId="0" applyFont="1" applyBorder="1" applyAlignment="1">
      <alignment horizontal="center" vertical="center" wrapText="1"/>
    </xf>
    <xf numFmtId="0" fontId="14" fillId="0" borderId="15" xfId="0" applyFont="1" applyBorder="1" applyAlignment="1">
      <alignment horizontal="center" vertical="center" wrapText="1"/>
    </xf>
    <xf numFmtId="0" fontId="26" fillId="0" borderId="1" xfId="1" applyFont="1" applyBorder="1" applyAlignment="1">
      <alignment horizontal="center" vertical="center" wrapText="1"/>
    </xf>
    <xf numFmtId="0" fontId="3" fillId="0" borderId="1" xfId="1" applyBorder="1" applyAlignment="1">
      <alignment vertical="center" wrapText="1"/>
    </xf>
    <xf numFmtId="0" fontId="11" fillId="3" borderId="20" xfId="0" applyFont="1" applyFill="1" applyBorder="1" applyAlignment="1">
      <alignment horizontal="center" vertical="center" wrapText="1"/>
    </xf>
    <xf numFmtId="0" fontId="14" fillId="3" borderId="14" xfId="0" applyFont="1" applyFill="1" applyBorder="1" applyAlignment="1">
      <alignment horizontal="center" vertical="center" wrapText="1"/>
    </xf>
    <xf numFmtId="0" fontId="8" fillId="0" borderId="20" xfId="0" applyFont="1" applyBorder="1" applyAlignment="1">
      <alignment horizontal="center" vertical="center" wrapText="1"/>
    </xf>
    <xf numFmtId="16" fontId="38" fillId="0" borderId="1" xfId="0" applyNumberFormat="1" applyFont="1" applyBorder="1" applyAlignment="1">
      <alignment horizontal="center" vertical="center" wrapText="1"/>
    </xf>
    <xf numFmtId="0" fontId="31"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8" fillId="0" borderId="1" xfId="0" applyFont="1" applyBorder="1" applyAlignment="1">
      <alignment horizontal="center" vertical="center" wrapText="1"/>
    </xf>
    <xf numFmtId="16" fontId="28" fillId="0" borderId="1" xfId="0" applyNumberFormat="1" applyFont="1" applyBorder="1" applyAlignment="1">
      <alignment horizontal="center" vertical="center" wrapText="1"/>
    </xf>
    <xf numFmtId="16" fontId="2" fillId="0" borderId="18" xfId="0" applyNumberFormat="1" applyFont="1" applyBorder="1" applyAlignment="1">
      <alignment horizontal="center" vertical="center"/>
    </xf>
    <xf numFmtId="16" fontId="11" fillId="0" borderId="20" xfId="0" applyNumberFormat="1" applyFont="1" applyBorder="1" applyAlignment="1">
      <alignment horizontal="center" vertical="center" wrapText="1"/>
    </xf>
    <xf numFmtId="0" fontId="2" fillId="0" borderId="17" xfId="0" applyFont="1" applyBorder="1" applyAlignment="1">
      <alignment horizontal="center" vertical="center"/>
    </xf>
    <xf numFmtId="16" fontId="14" fillId="0" borderId="16" xfId="0" applyNumberFormat="1" applyFont="1" applyBorder="1" applyAlignment="1">
      <alignment horizontal="center" vertical="center" wrapText="1"/>
    </xf>
    <xf numFmtId="16" fontId="11" fillId="10" borderId="20" xfId="0" applyNumberFormat="1" applyFont="1" applyFill="1" applyBorder="1" applyAlignment="1">
      <alignment horizontal="center" vertical="center" wrapText="1"/>
    </xf>
    <xf numFmtId="0" fontId="2" fillId="10" borderId="17" xfId="0" applyFont="1" applyFill="1" applyBorder="1" applyAlignment="1">
      <alignment horizontal="center" vertical="center"/>
    </xf>
    <xf numFmtId="16" fontId="14" fillId="10" borderId="16" xfId="0" applyNumberFormat="1" applyFont="1" applyFill="1" applyBorder="1" applyAlignment="1">
      <alignment horizontal="center" vertical="center" wrapText="1"/>
    </xf>
    <xf numFmtId="16" fontId="14" fillId="0" borderId="14" xfId="0" applyNumberFormat="1" applyFont="1" applyBorder="1" applyAlignment="1">
      <alignment horizontal="center" vertical="center" wrapText="1"/>
    </xf>
    <xf numFmtId="0" fontId="2" fillId="10" borderId="18" xfId="0" applyFont="1" applyFill="1" applyBorder="1" applyAlignment="1">
      <alignment horizontal="center" vertical="center"/>
    </xf>
    <xf numFmtId="16" fontId="14" fillId="10" borderId="14" xfId="0" applyNumberFormat="1" applyFont="1" applyFill="1" applyBorder="1" applyAlignment="1">
      <alignment horizontal="center" vertical="center" wrapText="1"/>
    </xf>
    <xf numFmtId="0" fontId="12" fillId="3" borderId="22" xfId="0" applyFont="1" applyFill="1" applyBorder="1" applyAlignment="1">
      <alignment horizontal="center" vertical="center" wrapText="1"/>
    </xf>
    <xf numFmtId="0" fontId="16" fillId="3" borderId="14" xfId="0" applyFont="1" applyFill="1" applyBorder="1" applyAlignment="1">
      <alignment horizontal="center" vertical="center" wrapText="1"/>
    </xf>
    <xf numFmtId="0" fontId="12" fillId="0" borderId="23" xfId="0" applyFont="1" applyBorder="1" applyAlignment="1">
      <alignment horizontal="center" vertical="center" wrapText="1"/>
    </xf>
    <xf numFmtId="0" fontId="16" fillId="0" borderId="14" xfId="0" applyFont="1" applyBorder="1" applyAlignment="1">
      <alignment horizontal="center" vertical="center" wrapText="1"/>
    </xf>
    <xf numFmtId="0" fontId="12" fillId="0" borderId="24" xfId="0" applyFont="1" applyBorder="1" applyAlignment="1">
      <alignment horizontal="center" vertical="center" wrapText="1"/>
    </xf>
    <xf numFmtId="0" fontId="1" fillId="2" borderId="2" xfId="0" applyFont="1" applyFill="1" applyBorder="1" applyAlignment="1">
      <alignment horizontal="center"/>
    </xf>
    <xf numFmtId="3" fontId="2" fillId="0" borderId="1" xfId="0" applyNumberFormat="1" applyFont="1" applyBorder="1" applyAlignment="1">
      <alignment horizontal="center" vertical="center" wrapText="1"/>
    </xf>
    <xf numFmtId="0" fontId="1" fillId="2" borderId="12" xfId="0" applyFont="1" applyFill="1" applyBorder="1" applyAlignment="1">
      <alignment vertical="center" wrapText="1"/>
    </xf>
    <xf numFmtId="0" fontId="1" fillId="2" borderId="9" xfId="0" applyFont="1" applyFill="1" applyBorder="1" applyAlignment="1">
      <alignment horizontal="center" vertical="center" wrapText="1"/>
    </xf>
    <xf numFmtId="0" fontId="0" fillId="0" borderId="0" xfId="0" applyAlignment="1">
      <alignment vertical="center" wrapText="1"/>
    </xf>
    <xf numFmtId="164" fontId="0" fillId="0" borderId="0" xfId="0" applyNumberFormat="1" applyAlignment="1">
      <alignment vertical="center" wrapText="1"/>
    </xf>
    <xf numFmtId="0" fontId="1" fillId="7" borderId="27" xfId="0" applyFont="1" applyFill="1" applyBorder="1" applyAlignment="1">
      <alignment horizontal="center" vertical="center" wrapText="1"/>
    </xf>
    <xf numFmtId="0" fontId="0" fillId="0" borderId="26" xfId="0" applyBorder="1" applyAlignment="1">
      <alignment horizontal="center" vertical="center" wrapText="1"/>
    </xf>
    <xf numFmtId="164" fontId="0" fillId="0" borderId="26" xfId="0" applyNumberFormat="1" applyBorder="1" applyAlignment="1">
      <alignment horizontal="center" vertical="center" wrapText="1"/>
    </xf>
    <xf numFmtId="0" fontId="3" fillId="0" borderId="0" xfId="1" applyAlignment="1">
      <alignment horizontal="center" vertical="center" wrapText="1"/>
    </xf>
    <xf numFmtId="0" fontId="4" fillId="0" borderId="1" xfId="0" applyFont="1" applyBorder="1" applyAlignment="1">
      <alignment horizontal="center" vertical="center"/>
    </xf>
    <xf numFmtId="0" fontId="0" fillId="0" borderId="0" xfId="0" applyAlignment="1">
      <alignment wrapText="1"/>
    </xf>
    <xf numFmtId="0" fontId="0" fillId="0" borderId="0" xfId="0" applyAlignment="1">
      <alignment horizontal="center" wrapText="1"/>
    </xf>
    <xf numFmtId="0" fontId="0" fillId="6" borderId="0" xfId="0" applyFill="1" applyAlignment="1">
      <alignment horizontal="center" vertical="center" wrapText="1"/>
    </xf>
    <xf numFmtId="0" fontId="48" fillId="0" borderId="1" xfId="0" applyFont="1" applyBorder="1" applyAlignment="1">
      <alignment horizontal="center" vertical="center" wrapText="1"/>
    </xf>
    <xf numFmtId="164" fontId="48" fillId="0" borderId="1" xfId="0" applyNumberFormat="1" applyFont="1" applyBorder="1" applyAlignment="1">
      <alignment horizontal="center" vertical="center" wrapText="1"/>
    </xf>
    <xf numFmtId="0" fontId="48" fillId="0" borderId="18" xfId="0" applyFont="1" applyBorder="1" applyAlignment="1">
      <alignment horizontal="center" vertical="center" wrapText="1"/>
    </xf>
    <xf numFmtId="0" fontId="48" fillId="0" borderId="2" xfId="0" applyFont="1" applyBorder="1" applyAlignment="1">
      <alignment horizontal="center" vertical="center" wrapText="1"/>
    </xf>
    <xf numFmtId="16" fontId="48" fillId="0" borderId="1" xfId="0" applyNumberFormat="1" applyFont="1" applyBorder="1" applyAlignment="1">
      <alignment horizontal="center" vertical="center" wrapText="1"/>
    </xf>
    <xf numFmtId="0" fontId="49" fillId="0" borderId="18" xfId="0" applyFont="1" applyBorder="1" applyAlignment="1">
      <alignment horizontal="center" vertical="center" wrapText="1"/>
    </xf>
    <xf numFmtId="0" fontId="49" fillId="0" borderId="0" xfId="0" applyFont="1"/>
    <xf numFmtId="0" fontId="9" fillId="0" borderId="0" xfId="0" applyFont="1" applyAlignment="1">
      <alignment horizontal="center" vertical="center" wrapText="1"/>
    </xf>
    <xf numFmtId="0" fontId="14" fillId="0" borderId="0" xfId="0" applyFont="1" applyAlignment="1">
      <alignment horizontal="center" vertical="center" wrapText="1"/>
    </xf>
    <xf numFmtId="0" fontId="21" fillId="0" borderId="0" xfId="0" applyFont="1" applyAlignment="1">
      <alignment horizontal="center" vertical="center" wrapText="1"/>
    </xf>
    <xf numFmtId="0" fontId="33" fillId="0" borderId="0" xfId="0" applyFont="1" applyAlignment="1">
      <alignment horizontal="center" vertical="center" wrapText="1"/>
    </xf>
    <xf numFmtId="0" fontId="45" fillId="0" borderId="0" xfId="0" applyFont="1" applyAlignment="1">
      <alignment horizontal="center" vertical="center" wrapText="1"/>
    </xf>
    <xf numFmtId="0" fontId="36" fillId="0" borderId="0" xfId="0" applyFont="1" applyAlignment="1">
      <alignment horizontal="center" vertical="center" wrapText="1"/>
    </xf>
    <xf numFmtId="0" fontId="46" fillId="0" borderId="0" xfId="0" applyFont="1"/>
    <xf numFmtId="0" fontId="34" fillId="0" borderId="0" xfId="0" applyFont="1"/>
    <xf numFmtId="0" fontId="26" fillId="0" borderId="0" xfId="1" applyFont="1" applyBorder="1" applyAlignment="1">
      <alignment horizontal="center" vertical="center" wrapText="1"/>
    </xf>
    <xf numFmtId="0" fontId="50" fillId="3" borderId="1" xfId="0" applyFont="1" applyFill="1" applyBorder="1" applyAlignment="1">
      <alignment horizontal="center" vertical="center" wrapText="1"/>
    </xf>
    <xf numFmtId="0" fontId="5" fillId="0" borderId="1" xfId="1" applyFont="1" applyBorder="1" applyAlignment="1">
      <alignment horizontal="center" vertical="center"/>
    </xf>
    <xf numFmtId="16" fontId="2" fillId="0" borderId="1" xfId="0" applyNumberFormat="1" applyFont="1" applyBorder="1" applyAlignment="1">
      <alignment horizontal="center" vertical="center"/>
    </xf>
    <xf numFmtId="0" fontId="51" fillId="0" borderId="1" xfId="0" applyFont="1" applyBorder="1" applyAlignment="1">
      <alignment horizontal="center" vertical="center" wrapText="1"/>
    </xf>
    <xf numFmtId="0" fontId="44" fillId="0" borderId="0" xfId="0" applyFont="1" applyAlignment="1">
      <alignment horizontal="center" vertical="center" wrapText="1"/>
    </xf>
    <xf numFmtId="0" fontId="23" fillId="0" borderId="0" xfId="0" applyFont="1" applyAlignment="1">
      <alignment horizontal="center" vertical="center" wrapText="1"/>
    </xf>
    <xf numFmtId="0" fontId="2" fillId="20" borderId="1" xfId="0" applyFont="1" applyFill="1" applyBorder="1" applyAlignment="1">
      <alignment horizontal="center" vertical="center" wrapText="1"/>
    </xf>
    <xf numFmtId="0" fontId="3" fillId="20" borderId="1" xfId="1" applyFill="1" applyBorder="1" applyAlignment="1">
      <alignment horizontal="center" vertical="center" wrapText="1"/>
    </xf>
    <xf numFmtId="0" fontId="0" fillId="21" borderId="26" xfId="0" applyFill="1" applyBorder="1" applyAlignment="1">
      <alignment horizontal="center" vertical="center" wrapText="1"/>
    </xf>
    <xf numFmtId="0" fontId="7" fillId="21" borderId="26" xfId="0" applyFont="1" applyFill="1" applyBorder="1" applyAlignment="1">
      <alignment horizontal="center" vertical="center" wrapText="1"/>
    </xf>
    <xf numFmtId="165" fontId="0" fillId="21" borderId="26" xfId="0" applyNumberFormat="1" applyFill="1" applyBorder="1" applyAlignment="1">
      <alignment horizontal="center" vertical="center" wrapText="1"/>
    </xf>
    <xf numFmtId="164" fontId="0" fillId="21" borderId="26" xfId="0" applyNumberFormat="1" applyFill="1" applyBorder="1" applyAlignment="1">
      <alignment horizontal="center" vertical="center" wrapText="1"/>
    </xf>
    <xf numFmtId="1" fontId="0" fillId="21" borderId="26" xfId="0" applyNumberFormat="1" applyFill="1" applyBorder="1" applyAlignment="1">
      <alignment horizontal="center" vertical="center"/>
    </xf>
    <xf numFmtId="0" fontId="2" fillId="21" borderId="26" xfId="0" applyFont="1" applyFill="1" applyBorder="1" applyAlignment="1">
      <alignment horizontal="center" vertical="center" wrapText="1"/>
    </xf>
    <xf numFmtId="8" fontId="0" fillId="21" borderId="26" xfId="0" applyNumberFormat="1" applyFill="1" applyBorder="1" applyAlignment="1">
      <alignment horizontal="center" vertical="center" wrapText="1"/>
    </xf>
    <xf numFmtId="1" fontId="47" fillId="21" borderId="0" xfId="0" applyNumberFormat="1" applyFont="1" applyFill="1" applyAlignment="1">
      <alignment horizontal="center" vertical="center"/>
    </xf>
    <xf numFmtId="1" fontId="47" fillId="21" borderId="0" xfId="0" applyNumberFormat="1" applyFont="1" applyFill="1" applyAlignment="1">
      <alignment horizontal="center" vertical="center" wrapText="1"/>
    </xf>
    <xf numFmtId="0" fontId="1" fillId="21" borderId="0" xfId="0" applyFont="1" applyFill="1"/>
    <xf numFmtId="0" fontId="0" fillId="20" borderId="0" xfId="0" applyFill="1" applyAlignment="1">
      <alignment horizontal="center" vertical="center"/>
    </xf>
    <xf numFmtId="167" fontId="2" fillId="20" borderId="1" xfId="0" applyNumberFormat="1" applyFont="1" applyFill="1" applyBorder="1" applyAlignment="1">
      <alignment horizontal="center" vertical="center" wrapText="1"/>
    </xf>
    <xf numFmtId="167" fontId="0" fillId="0" borderId="0" xfId="0" applyNumberFormat="1" applyAlignment="1">
      <alignment horizontal="center" vertical="center"/>
    </xf>
    <xf numFmtId="1" fontId="1" fillId="6" borderId="27" xfId="0" applyNumberFormat="1" applyFont="1" applyFill="1" applyBorder="1" applyAlignment="1">
      <alignment horizontal="center" vertical="center" wrapText="1"/>
    </xf>
    <xf numFmtId="1" fontId="0" fillId="0" borderId="26" xfId="0" applyNumberFormat="1" applyBorder="1" applyAlignment="1">
      <alignment horizontal="center" vertical="center" wrapText="1"/>
    </xf>
    <xf numFmtId="1" fontId="0" fillId="0" borderId="0" xfId="0" applyNumberFormat="1" applyAlignment="1">
      <alignment vertical="center" wrapText="1"/>
    </xf>
    <xf numFmtId="8" fontId="0" fillId="0" borderId="26" xfId="0" applyNumberFormat="1" applyBorder="1" applyAlignment="1">
      <alignment horizontal="center" vertical="center" wrapText="1"/>
    </xf>
    <xf numFmtId="16" fontId="0" fillId="0" borderId="26" xfId="0" applyNumberFormat="1" applyBorder="1" applyAlignment="1">
      <alignment horizontal="center" vertical="center" wrapText="1"/>
    </xf>
    <xf numFmtId="164" fontId="1" fillId="2" borderId="13" xfId="0" applyNumberFormat="1" applyFont="1" applyFill="1" applyBorder="1" applyAlignment="1">
      <alignment horizontal="center" vertical="center" wrapText="1"/>
    </xf>
    <xf numFmtId="0" fontId="0" fillId="0" borderId="26" xfId="0" applyBorder="1" applyAlignment="1">
      <alignment vertical="center" wrapText="1"/>
    </xf>
    <xf numFmtId="0" fontId="57" fillId="0" borderId="0" xfId="0" applyFont="1" applyAlignment="1">
      <alignment horizontal="center" vertical="center"/>
    </xf>
    <xf numFmtId="0" fontId="58" fillId="0" borderId="0" xfId="0" applyFont="1" applyAlignment="1">
      <alignment horizontal="center" vertical="center"/>
    </xf>
    <xf numFmtId="6" fontId="0" fillId="0" borderId="26" xfId="0" applyNumberFormat="1" applyBorder="1" applyAlignment="1">
      <alignment horizontal="center" vertical="center" wrapText="1"/>
    </xf>
    <xf numFmtId="167" fontId="1" fillId="2" borderId="1" xfId="0" applyNumberFormat="1" applyFont="1" applyFill="1" applyBorder="1" applyAlignment="1">
      <alignment horizontal="center" vertical="center" wrapText="1"/>
    </xf>
    <xf numFmtId="0" fontId="0" fillId="20" borderId="1" xfId="0" applyFill="1" applyBorder="1" applyAlignment="1">
      <alignment horizontal="center" vertical="center" wrapText="1"/>
    </xf>
    <xf numFmtId="0" fontId="3" fillId="20" borderId="1" xfId="1" applyFill="1" applyBorder="1" applyAlignment="1">
      <alignment horizontal="center" vertical="center"/>
    </xf>
    <xf numFmtId="3" fontId="2" fillId="20" borderId="1" xfId="0" applyNumberFormat="1" applyFont="1" applyFill="1" applyBorder="1" applyAlignment="1">
      <alignment horizontal="center" vertical="center" wrapText="1"/>
    </xf>
    <xf numFmtId="0" fontId="47" fillId="20" borderId="1" xfId="0" applyFont="1" applyFill="1" applyBorder="1" applyAlignment="1">
      <alignment horizontal="center" vertical="center" wrapText="1"/>
    </xf>
    <xf numFmtId="0" fontId="52" fillId="20" borderId="1" xfId="0" applyFont="1" applyFill="1" applyBorder="1" applyAlignment="1">
      <alignment horizontal="center" vertical="center" wrapText="1"/>
    </xf>
    <xf numFmtId="167" fontId="52" fillId="20" borderId="1" xfId="0" applyNumberFormat="1" applyFont="1" applyFill="1" applyBorder="1" applyAlignment="1">
      <alignment horizontal="center" vertical="center" wrapText="1"/>
    </xf>
    <xf numFmtId="0" fontId="52" fillId="22" borderId="1" xfId="0" applyFont="1" applyFill="1" applyBorder="1" applyAlignment="1">
      <alignment horizontal="center" vertical="center" wrapText="1"/>
    </xf>
    <xf numFmtId="0" fontId="53" fillId="20" borderId="1" xfId="0" applyFont="1" applyFill="1" applyBorder="1" applyAlignment="1">
      <alignment horizontal="center" vertical="center" wrapText="1"/>
    </xf>
    <xf numFmtId="0" fontId="3" fillId="20" borderId="1" xfId="1" applyFill="1" applyBorder="1" applyAlignment="1">
      <alignment vertical="center"/>
    </xf>
    <xf numFmtId="0" fontId="54" fillId="20" borderId="1" xfId="0" applyFont="1" applyFill="1" applyBorder="1" applyAlignment="1">
      <alignment horizontal="center" vertical="center" wrapText="1"/>
    </xf>
    <xf numFmtId="167" fontId="54" fillId="20" borderId="1" xfId="0" applyNumberFormat="1" applyFont="1" applyFill="1" applyBorder="1" applyAlignment="1">
      <alignment horizontal="center" vertical="center" wrapText="1"/>
    </xf>
    <xf numFmtId="0" fontId="54" fillId="22" borderId="1" xfId="0" applyFont="1" applyFill="1" applyBorder="1" applyAlignment="1">
      <alignment horizontal="center" vertical="center" wrapText="1"/>
    </xf>
    <xf numFmtId="0" fontId="55" fillId="20" borderId="1" xfId="0" applyFont="1" applyFill="1" applyBorder="1"/>
    <xf numFmtId="0" fontId="6" fillId="20" borderId="0" xfId="0" applyFont="1" applyFill="1" applyAlignment="1">
      <alignment horizontal="center" vertical="center"/>
    </xf>
  </cellXfs>
  <cellStyles count="2">
    <cellStyle name="Hyperlink" xfId="1" builtinId="8"/>
    <cellStyle name="Normal" xfId="0" builtinId="0"/>
  </cellStyles>
  <dxfs count="349">
    <dxf>
      <fill>
        <patternFill>
          <bgColor rgb="FF993366"/>
        </patternFill>
      </fill>
    </dxf>
    <dxf>
      <fill>
        <patternFill>
          <bgColor rgb="FF92D050"/>
        </patternFill>
      </fill>
    </dxf>
    <dxf>
      <fill>
        <patternFill>
          <bgColor theme="5" tint="0.79998168889431442"/>
        </patternFill>
      </fill>
    </dxf>
    <dxf>
      <fill>
        <patternFill>
          <bgColor rgb="FFFFFF00"/>
        </patternFill>
      </fill>
    </dxf>
    <dxf>
      <fill>
        <patternFill>
          <bgColor theme="4" tint="0.79998168889431442"/>
        </patternFill>
      </fill>
    </dxf>
    <dxf>
      <fill>
        <patternFill>
          <bgColor rgb="FFFFC000"/>
        </patternFill>
      </fill>
    </dxf>
    <dxf>
      <fill>
        <patternFill>
          <bgColor rgb="FF993366"/>
        </patternFill>
      </fill>
    </dxf>
    <dxf>
      <fill>
        <patternFill>
          <bgColor rgb="FF92D050"/>
        </patternFill>
      </fill>
    </dxf>
    <dxf>
      <fill>
        <patternFill>
          <bgColor theme="5" tint="0.79998168889431442"/>
        </patternFill>
      </fill>
    </dxf>
    <dxf>
      <fill>
        <patternFill>
          <bgColor rgb="FFFFFF00"/>
        </patternFill>
      </fill>
    </dxf>
    <dxf>
      <fill>
        <patternFill>
          <bgColor theme="4" tint="0.79998168889431442"/>
        </patternFill>
      </fill>
    </dxf>
    <dxf>
      <fill>
        <patternFill>
          <bgColor rgb="FFFFC000"/>
        </patternFill>
      </fill>
    </dxf>
    <dxf>
      <fill>
        <patternFill>
          <bgColor rgb="FF993366"/>
        </patternFill>
      </fill>
    </dxf>
    <dxf>
      <fill>
        <patternFill>
          <bgColor rgb="FF92D050"/>
        </patternFill>
      </fill>
    </dxf>
    <dxf>
      <fill>
        <patternFill>
          <bgColor theme="5" tint="0.79998168889431442"/>
        </patternFill>
      </fill>
    </dxf>
    <dxf>
      <fill>
        <patternFill>
          <bgColor rgb="FFFFFF00"/>
        </patternFill>
      </fill>
    </dxf>
    <dxf>
      <fill>
        <patternFill>
          <bgColor theme="4" tint="0.79998168889431442"/>
        </patternFill>
      </fill>
    </dxf>
    <dxf>
      <fill>
        <patternFill>
          <bgColor rgb="FFFFC000"/>
        </patternFill>
      </fill>
    </dxf>
    <dxf>
      <fill>
        <patternFill>
          <bgColor rgb="FF993366"/>
        </patternFill>
      </fill>
    </dxf>
    <dxf>
      <fill>
        <patternFill>
          <bgColor rgb="FF92D050"/>
        </patternFill>
      </fill>
    </dxf>
    <dxf>
      <fill>
        <patternFill>
          <bgColor theme="5" tint="0.79998168889431442"/>
        </patternFill>
      </fill>
    </dxf>
    <dxf>
      <fill>
        <patternFill>
          <bgColor rgb="FFFFFF00"/>
        </patternFill>
      </fill>
    </dxf>
    <dxf>
      <fill>
        <patternFill>
          <bgColor theme="4" tint="0.79998168889431442"/>
        </patternFill>
      </fill>
    </dxf>
    <dxf>
      <fill>
        <patternFill>
          <bgColor rgb="FFFFC000"/>
        </patternFill>
      </fill>
    </dxf>
    <dxf>
      <fill>
        <patternFill>
          <bgColor rgb="FF993366"/>
        </patternFill>
      </fill>
    </dxf>
    <dxf>
      <fill>
        <patternFill>
          <bgColor rgb="FF92D050"/>
        </patternFill>
      </fill>
    </dxf>
    <dxf>
      <fill>
        <patternFill>
          <bgColor theme="5" tint="0.79998168889431442"/>
        </patternFill>
      </fill>
    </dxf>
    <dxf>
      <fill>
        <patternFill>
          <bgColor rgb="FFFFFF00"/>
        </patternFill>
      </fill>
    </dxf>
    <dxf>
      <fill>
        <patternFill>
          <bgColor theme="4" tint="0.79998168889431442"/>
        </patternFill>
      </fill>
    </dxf>
    <dxf>
      <fill>
        <patternFill>
          <bgColor rgb="FFFFC000"/>
        </patternFill>
      </fill>
    </dxf>
    <dxf>
      <fill>
        <patternFill>
          <bgColor rgb="FF993366"/>
        </patternFill>
      </fill>
    </dxf>
    <dxf>
      <fill>
        <patternFill>
          <bgColor rgb="FF92D050"/>
        </patternFill>
      </fill>
    </dxf>
    <dxf>
      <fill>
        <patternFill>
          <bgColor theme="5" tint="0.79998168889431442"/>
        </patternFill>
      </fill>
    </dxf>
    <dxf>
      <fill>
        <patternFill>
          <bgColor rgb="FFFFFF00"/>
        </patternFill>
      </fill>
    </dxf>
    <dxf>
      <fill>
        <patternFill>
          <bgColor theme="4" tint="0.79998168889431442"/>
        </patternFill>
      </fill>
    </dxf>
    <dxf>
      <fill>
        <patternFill>
          <bgColor rgb="FFFFC000"/>
        </patternFill>
      </fill>
    </dxf>
    <dxf>
      <fill>
        <patternFill>
          <bgColor rgb="FF993366"/>
        </patternFill>
      </fill>
    </dxf>
    <dxf>
      <fill>
        <patternFill>
          <bgColor rgb="FF92D050"/>
        </patternFill>
      </fill>
    </dxf>
    <dxf>
      <fill>
        <patternFill>
          <bgColor theme="5" tint="0.79998168889431442"/>
        </patternFill>
      </fill>
    </dxf>
    <dxf>
      <fill>
        <patternFill>
          <bgColor rgb="FFFFFF00"/>
        </patternFill>
      </fill>
    </dxf>
    <dxf>
      <fill>
        <patternFill>
          <bgColor theme="4" tint="0.79998168889431442"/>
        </patternFill>
      </fill>
    </dxf>
    <dxf>
      <fill>
        <patternFill>
          <bgColor rgb="FFFFC000"/>
        </patternFill>
      </fill>
    </dxf>
    <dxf>
      <fill>
        <patternFill>
          <bgColor rgb="FF993366"/>
        </patternFill>
      </fill>
    </dxf>
    <dxf>
      <fill>
        <patternFill>
          <bgColor rgb="FF92D050"/>
        </patternFill>
      </fill>
    </dxf>
    <dxf>
      <fill>
        <patternFill>
          <bgColor theme="5" tint="0.79998168889431442"/>
        </patternFill>
      </fill>
    </dxf>
    <dxf>
      <fill>
        <patternFill>
          <bgColor rgb="FFFFFF00"/>
        </patternFill>
      </fill>
    </dxf>
    <dxf>
      <fill>
        <patternFill>
          <bgColor theme="4" tint="0.79998168889431442"/>
        </patternFill>
      </fill>
    </dxf>
    <dxf>
      <fill>
        <patternFill>
          <bgColor rgb="FFFFC000"/>
        </patternFill>
      </fill>
    </dxf>
    <dxf>
      <fill>
        <patternFill>
          <bgColor rgb="FF993366"/>
        </patternFill>
      </fill>
    </dxf>
    <dxf>
      <fill>
        <patternFill>
          <bgColor rgb="FF92D050"/>
        </patternFill>
      </fill>
    </dxf>
    <dxf>
      <fill>
        <patternFill>
          <bgColor theme="5" tint="0.79998168889431442"/>
        </patternFill>
      </fill>
    </dxf>
    <dxf>
      <fill>
        <patternFill>
          <bgColor rgb="FFFFFF00"/>
        </patternFill>
      </fill>
    </dxf>
    <dxf>
      <fill>
        <patternFill>
          <bgColor theme="4" tint="0.79998168889431442"/>
        </patternFill>
      </fill>
    </dxf>
    <dxf>
      <fill>
        <patternFill>
          <bgColor rgb="FFFFC000"/>
        </patternFill>
      </fill>
    </dxf>
    <dxf>
      <fill>
        <patternFill>
          <bgColor rgb="FF993366"/>
        </patternFill>
      </fill>
    </dxf>
    <dxf>
      <fill>
        <patternFill>
          <bgColor rgb="FF92D050"/>
        </patternFill>
      </fill>
    </dxf>
    <dxf>
      <fill>
        <patternFill>
          <bgColor theme="5" tint="0.79998168889431442"/>
        </patternFill>
      </fill>
    </dxf>
    <dxf>
      <fill>
        <patternFill>
          <bgColor rgb="FFFFFF00"/>
        </patternFill>
      </fill>
    </dxf>
    <dxf>
      <fill>
        <patternFill>
          <bgColor theme="4" tint="0.79998168889431442"/>
        </patternFill>
      </fill>
    </dxf>
    <dxf>
      <fill>
        <patternFill>
          <bgColor rgb="FFFFC000"/>
        </patternFill>
      </fill>
    </dxf>
    <dxf>
      <fill>
        <patternFill>
          <bgColor rgb="FF993366"/>
        </patternFill>
      </fill>
    </dxf>
    <dxf>
      <fill>
        <patternFill>
          <bgColor rgb="FF92D050"/>
        </patternFill>
      </fill>
    </dxf>
    <dxf>
      <fill>
        <patternFill>
          <bgColor theme="5" tint="0.79998168889431442"/>
        </patternFill>
      </fill>
    </dxf>
    <dxf>
      <fill>
        <patternFill>
          <bgColor rgb="FFFFFF00"/>
        </patternFill>
      </fill>
    </dxf>
    <dxf>
      <fill>
        <patternFill>
          <bgColor theme="4" tint="0.79998168889431442"/>
        </patternFill>
      </fill>
    </dxf>
    <dxf>
      <fill>
        <patternFill>
          <bgColor rgb="FFFFC000"/>
        </patternFill>
      </fill>
    </dxf>
    <dxf>
      <fill>
        <patternFill>
          <bgColor rgb="FF993366"/>
        </patternFill>
      </fill>
    </dxf>
    <dxf>
      <fill>
        <patternFill>
          <bgColor rgb="FF92D050"/>
        </patternFill>
      </fill>
    </dxf>
    <dxf>
      <fill>
        <patternFill>
          <bgColor theme="5" tint="0.79998168889431442"/>
        </patternFill>
      </fill>
    </dxf>
    <dxf>
      <fill>
        <patternFill>
          <bgColor rgb="FFFFFF00"/>
        </patternFill>
      </fill>
    </dxf>
    <dxf>
      <fill>
        <patternFill>
          <bgColor theme="4" tint="0.79998168889431442"/>
        </patternFill>
      </fill>
    </dxf>
    <dxf>
      <fill>
        <patternFill>
          <bgColor rgb="FFFFC000"/>
        </patternFill>
      </fill>
    </dxf>
    <dxf>
      <fill>
        <patternFill>
          <bgColor rgb="FF993366"/>
        </patternFill>
      </fill>
    </dxf>
    <dxf>
      <fill>
        <patternFill>
          <bgColor rgb="FF92D050"/>
        </patternFill>
      </fill>
    </dxf>
    <dxf>
      <fill>
        <patternFill>
          <bgColor theme="5" tint="0.79998168889431442"/>
        </patternFill>
      </fill>
    </dxf>
    <dxf>
      <fill>
        <patternFill>
          <bgColor rgb="FFFFFF00"/>
        </patternFill>
      </fill>
    </dxf>
    <dxf>
      <fill>
        <patternFill>
          <bgColor theme="4" tint="0.79998168889431442"/>
        </patternFill>
      </fill>
    </dxf>
    <dxf>
      <fill>
        <patternFill>
          <bgColor rgb="FFFFC00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9" tint="0.79998168889431442"/>
        </patternFill>
      </fill>
    </dxf>
    <dxf>
      <fill>
        <patternFill>
          <bgColor theme="7" tint="0.79998168889431442"/>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9" tint="0.79998168889431442"/>
        </patternFill>
      </fill>
    </dxf>
    <dxf>
      <fill>
        <patternFill>
          <bgColor theme="7" tint="0.79998168889431442"/>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FFFF0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9" tint="0.79998168889431442"/>
        </patternFill>
      </fill>
    </dxf>
    <dxf>
      <fill>
        <patternFill>
          <bgColor theme="7" tint="0.79998168889431442"/>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FFFF0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9" tint="0.79998168889431442"/>
        </patternFill>
      </fill>
    </dxf>
    <dxf>
      <fill>
        <patternFill>
          <bgColor theme="7" tint="0.79998168889431442"/>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9" tint="0.79998168889431442"/>
        </patternFill>
      </fill>
    </dxf>
    <dxf>
      <fill>
        <patternFill>
          <bgColor theme="7" tint="0.79998168889431442"/>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9" tint="0.79998168889431442"/>
        </patternFill>
      </fill>
    </dxf>
    <dxf>
      <fill>
        <patternFill>
          <bgColor theme="7" tint="0.79998168889431442"/>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FFFF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9" tint="0.79998168889431442"/>
        </patternFill>
      </fill>
    </dxf>
    <dxf>
      <fill>
        <patternFill>
          <bgColor theme="7" tint="0.79998168889431442"/>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FFFF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9" tint="0.79998168889431442"/>
        </patternFill>
      </fill>
    </dxf>
    <dxf>
      <fill>
        <patternFill>
          <bgColor theme="7" tint="0.79998168889431442"/>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FFFF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9" tint="0.79998168889431442"/>
        </patternFill>
      </fill>
    </dxf>
    <dxf>
      <fill>
        <patternFill>
          <bgColor theme="7" tint="0.79998168889431442"/>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FFFF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theme="9" tint="0.79998168889431442"/>
        </patternFill>
      </fill>
    </dxf>
    <dxf>
      <fill>
        <patternFill>
          <bgColor theme="7" tint="0.79998168889431442"/>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FFFF00"/>
        </patternFill>
      </fill>
    </dxf>
    <dxf>
      <fill>
        <patternFill>
          <bgColor rgb="FF993366"/>
        </patternFill>
      </fill>
    </dxf>
    <dxf>
      <fill>
        <patternFill>
          <bgColor rgb="FF92D050"/>
        </patternFill>
      </fill>
    </dxf>
    <dxf>
      <fill>
        <patternFill>
          <bgColor theme="5" tint="0.79998168889431442"/>
        </patternFill>
      </fill>
    </dxf>
    <dxf>
      <fill>
        <patternFill>
          <bgColor rgb="FFFFFF00"/>
        </patternFill>
      </fill>
    </dxf>
    <dxf>
      <fill>
        <patternFill>
          <bgColor theme="4" tint="0.79998168889431442"/>
        </patternFill>
      </fill>
    </dxf>
    <dxf>
      <fill>
        <patternFill>
          <bgColor rgb="FFFFC000"/>
        </patternFill>
      </fill>
    </dxf>
    <dxf>
      <fill>
        <patternFill>
          <bgColor rgb="FF993366"/>
        </patternFill>
      </fill>
    </dxf>
    <dxf>
      <fill>
        <patternFill>
          <bgColor rgb="FF92D050"/>
        </patternFill>
      </fill>
    </dxf>
    <dxf>
      <fill>
        <patternFill>
          <bgColor theme="5" tint="0.79998168889431442"/>
        </patternFill>
      </fill>
    </dxf>
    <dxf>
      <fill>
        <patternFill>
          <bgColor rgb="FFFFFF00"/>
        </patternFill>
      </fill>
    </dxf>
    <dxf>
      <fill>
        <patternFill>
          <bgColor theme="4" tint="0.79998168889431442"/>
        </patternFill>
      </fill>
    </dxf>
    <dxf>
      <fill>
        <patternFill>
          <bgColor rgb="FFFFC000"/>
        </patternFill>
      </fill>
    </dxf>
    <dxf>
      <fill>
        <patternFill>
          <bgColor rgb="FF993366"/>
        </patternFill>
      </fill>
    </dxf>
    <dxf>
      <fill>
        <patternFill>
          <bgColor rgb="FF92D050"/>
        </patternFill>
      </fill>
    </dxf>
    <dxf>
      <fill>
        <patternFill>
          <bgColor theme="5" tint="0.79998168889431442"/>
        </patternFill>
      </fill>
    </dxf>
    <dxf>
      <fill>
        <patternFill>
          <bgColor rgb="FFFFFF00"/>
        </patternFill>
      </fill>
    </dxf>
    <dxf>
      <fill>
        <patternFill>
          <bgColor theme="4" tint="0.79998168889431442"/>
        </patternFill>
      </fill>
    </dxf>
    <dxf>
      <fill>
        <patternFill>
          <bgColor rgb="FFFFC000"/>
        </patternFill>
      </fill>
    </dxf>
    <dxf>
      <fill>
        <patternFill>
          <bgColor rgb="FF993366"/>
        </patternFill>
      </fill>
    </dxf>
    <dxf>
      <fill>
        <patternFill>
          <bgColor rgb="FF92D050"/>
        </patternFill>
      </fill>
    </dxf>
    <dxf>
      <fill>
        <patternFill>
          <bgColor theme="5" tint="0.79998168889431442"/>
        </patternFill>
      </fill>
    </dxf>
    <dxf>
      <fill>
        <patternFill>
          <bgColor rgb="FFFFFF00"/>
        </patternFill>
      </fill>
    </dxf>
    <dxf>
      <fill>
        <patternFill>
          <bgColor theme="4" tint="0.79998168889431442"/>
        </patternFill>
      </fill>
    </dxf>
    <dxf>
      <fill>
        <patternFill>
          <bgColor rgb="FFFFC000"/>
        </patternFill>
      </fill>
    </dxf>
    <dxf>
      <fill>
        <patternFill>
          <bgColor rgb="FF993366"/>
        </patternFill>
      </fill>
    </dxf>
    <dxf>
      <fill>
        <patternFill>
          <bgColor rgb="FF92D050"/>
        </patternFill>
      </fill>
    </dxf>
    <dxf>
      <fill>
        <patternFill>
          <bgColor theme="5" tint="0.79998168889431442"/>
        </patternFill>
      </fill>
    </dxf>
    <dxf>
      <fill>
        <patternFill>
          <bgColor rgb="FFFFFF00"/>
        </patternFill>
      </fill>
    </dxf>
    <dxf>
      <fill>
        <patternFill>
          <bgColor theme="4" tint="0.79998168889431442"/>
        </patternFill>
      </fill>
    </dxf>
    <dxf>
      <fill>
        <patternFill>
          <bgColor rgb="FFFFC000"/>
        </patternFill>
      </fill>
    </dxf>
    <dxf>
      <fill>
        <patternFill>
          <bgColor rgb="FF993366"/>
        </patternFill>
      </fill>
    </dxf>
    <dxf>
      <fill>
        <patternFill>
          <bgColor rgb="FF92D050"/>
        </patternFill>
      </fill>
    </dxf>
    <dxf>
      <fill>
        <patternFill>
          <bgColor theme="5" tint="0.79998168889431442"/>
        </patternFill>
      </fill>
    </dxf>
    <dxf>
      <fill>
        <patternFill>
          <bgColor rgb="FFFFFF00"/>
        </patternFill>
      </fill>
    </dxf>
    <dxf>
      <fill>
        <patternFill>
          <bgColor theme="4" tint="0.79998168889431442"/>
        </patternFill>
      </fill>
    </dxf>
    <dxf>
      <fill>
        <patternFill>
          <bgColor rgb="FFFFC000"/>
        </patternFill>
      </fill>
    </dxf>
    <dxf>
      <fill>
        <patternFill>
          <bgColor rgb="FF993366"/>
        </patternFill>
      </fill>
    </dxf>
    <dxf>
      <fill>
        <patternFill>
          <bgColor rgb="FF92D050"/>
        </patternFill>
      </fill>
    </dxf>
    <dxf>
      <fill>
        <patternFill>
          <bgColor theme="5" tint="0.79998168889431442"/>
        </patternFill>
      </fill>
    </dxf>
    <dxf>
      <fill>
        <patternFill>
          <bgColor rgb="FFFFFF00"/>
        </patternFill>
      </fill>
    </dxf>
    <dxf>
      <fill>
        <patternFill>
          <bgColor theme="4" tint="0.79998168889431442"/>
        </patternFill>
      </fill>
    </dxf>
    <dxf>
      <fill>
        <patternFill>
          <bgColor rgb="FFFFC000"/>
        </patternFill>
      </fill>
    </dxf>
    <dxf>
      <fill>
        <patternFill>
          <bgColor rgb="FF993366"/>
        </patternFill>
      </fill>
    </dxf>
    <dxf>
      <fill>
        <patternFill>
          <bgColor rgb="FF92D050"/>
        </patternFill>
      </fill>
    </dxf>
    <dxf>
      <fill>
        <patternFill>
          <bgColor theme="5" tint="0.79998168889431442"/>
        </patternFill>
      </fill>
    </dxf>
    <dxf>
      <fill>
        <patternFill>
          <bgColor rgb="FFFFFF00"/>
        </patternFill>
      </fill>
    </dxf>
    <dxf>
      <fill>
        <patternFill>
          <bgColor theme="4" tint="0.79998168889431442"/>
        </patternFill>
      </fill>
    </dxf>
    <dxf>
      <fill>
        <patternFill>
          <bgColor rgb="FFFFC000"/>
        </patternFill>
      </fill>
    </dxf>
    <dxf>
      <fill>
        <patternFill>
          <bgColor rgb="FF993366"/>
        </patternFill>
      </fill>
    </dxf>
    <dxf>
      <fill>
        <patternFill>
          <bgColor rgb="FF92D050"/>
        </patternFill>
      </fill>
    </dxf>
    <dxf>
      <fill>
        <patternFill>
          <bgColor theme="5" tint="0.79998168889431442"/>
        </patternFill>
      </fill>
    </dxf>
    <dxf>
      <fill>
        <patternFill>
          <bgColor rgb="FFFFFF00"/>
        </patternFill>
      </fill>
    </dxf>
    <dxf>
      <fill>
        <patternFill>
          <bgColor theme="4" tint="0.79998168889431442"/>
        </patternFill>
      </fill>
    </dxf>
    <dxf>
      <fill>
        <patternFill>
          <bgColor rgb="FFFFC00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00B050"/>
        </patternFill>
      </fill>
    </dxf>
    <dxf>
      <fill>
        <patternFill>
          <bgColor rgb="FFFFFF00"/>
        </patternFill>
      </fill>
    </dxf>
    <dxf>
      <fill>
        <patternFill>
          <bgColor rgb="FF00B05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00B050"/>
        </patternFill>
      </fill>
    </dxf>
    <dxf>
      <fill>
        <patternFill>
          <bgColor rgb="FFFFFF0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00B050"/>
        </patternFill>
      </fill>
    </dxf>
    <dxf>
      <fill>
        <patternFill>
          <bgColor rgb="FFFFFF00"/>
        </patternFill>
      </fill>
    </dxf>
    <dxf>
      <fill>
        <patternFill>
          <bgColor rgb="FF00B050"/>
        </patternFill>
      </fill>
    </dxf>
    <dxf>
      <fill>
        <patternFill>
          <bgColor rgb="FFFFFF0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00B050"/>
        </patternFill>
      </fill>
    </dxf>
    <dxf>
      <fill>
        <patternFill>
          <bgColor rgb="FFFFFF0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00B050"/>
        </patternFill>
      </fill>
    </dxf>
    <dxf>
      <fill>
        <patternFill>
          <bgColor rgb="FFFFFF00"/>
        </patternFill>
      </fill>
    </dxf>
    <dxf>
      <fill>
        <patternFill>
          <bgColor rgb="FFFFFF00"/>
        </patternFill>
      </fill>
    </dxf>
    <dxf>
      <fill>
        <patternFill>
          <bgColor rgb="FF993366"/>
        </patternFill>
      </fill>
    </dxf>
    <dxf>
      <fill>
        <patternFill>
          <bgColor rgb="FF92D050"/>
        </patternFill>
      </fill>
    </dxf>
    <dxf>
      <fill>
        <patternFill>
          <bgColor theme="5" tint="0.79998168889431442"/>
        </patternFill>
      </fill>
    </dxf>
    <dxf>
      <fill>
        <patternFill>
          <bgColor rgb="FFFFFF00"/>
        </patternFill>
      </fill>
    </dxf>
    <dxf>
      <fill>
        <patternFill>
          <bgColor theme="4" tint="0.79998168889431442"/>
        </patternFill>
      </fill>
    </dxf>
    <dxf>
      <fill>
        <patternFill>
          <bgColor rgb="FFFFC000"/>
        </patternFill>
      </fill>
    </dxf>
    <dxf>
      <fill>
        <patternFill>
          <bgColor rgb="FF993366"/>
        </patternFill>
      </fill>
    </dxf>
    <dxf>
      <fill>
        <patternFill>
          <bgColor rgb="FF92D050"/>
        </patternFill>
      </fill>
    </dxf>
    <dxf>
      <fill>
        <patternFill>
          <bgColor theme="5" tint="0.79998168889431442"/>
        </patternFill>
      </fill>
    </dxf>
    <dxf>
      <fill>
        <patternFill>
          <bgColor rgb="FFFFFF00"/>
        </patternFill>
      </fill>
    </dxf>
    <dxf>
      <fill>
        <patternFill>
          <bgColor theme="4" tint="0.79998168889431442"/>
        </patternFill>
      </fill>
    </dxf>
    <dxf>
      <fill>
        <patternFill>
          <bgColor rgb="FFFFC000"/>
        </patternFill>
      </fill>
    </dxf>
    <dxf>
      <fill>
        <patternFill>
          <bgColor rgb="FF993366"/>
        </patternFill>
      </fill>
    </dxf>
    <dxf>
      <fill>
        <patternFill>
          <bgColor rgb="FF92D050"/>
        </patternFill>
      </fill>
    </dxf>
    <dxf>
      <fill>
        <patternFill>
          <bgColor theme="5" tint="0.79998168889431442"/>
        </patternFill>
      </fill>
    </dxf>
    <dxf>
      <fill>
        <patternFill>
          <bgColor rgb="FFFFFF00"/>
        </patternFill>
      </fill>
    </dxf>
    <dxf>
      <fill>
        <patternFill>
          <bgColor theme="4" tint="0.79998168889431442"/>
        </patternFill>
      </fill>
    </dxf>
    <dxf>
      <fill>
        <patternFill>
          <bgColor rgb="FFFFC00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00B050"/>
        </patternFill>
      </fill>
    </dxf>
    <dxf>
      <fill>
        <patternFill>
          <bgColor rgb="FFFFFF0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00B050"/>
        </patternFill>
      </fill>
    </dxf>
    <dxf>
      <fill>
        <patternFill>
          <bgColor rgb="FFFFFF0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00B050"/>
        </patternFill>
      </fill>
    </dxf>
    <dxf>
      <fill>
        <patternFill>
          <bgColor rgb="FFFFFF00"/>
        </patternFill>
      </fill>
    </dxf>
    <dxf>
      <fill>
        <patternFill>
          <bgColor rgb="FFFFFF0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00B050"/>
        </patternFill>
      </fill>
    </dxf>
    <dxf>
      <fill>
        <patternFill>
          <bgColor rgb="FFFFFF0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00B050"/>
        </patternFill>
      </fill>
    </dxf>
    <dxf>
      <fill>
        <patternFill>
          <bgColor rgb="FFFFFF0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00B050"/>
        </patternFill>
      </fill>
    </dxf>
    <dxf>
      <fill>
        <patternFill>
          <bgColor rgb="FFFFFF00"/>
        </patternFill>
      </fill>
    </dxf>
    <dxf>
      <fill>
        <patternFill>
          <bgColor rgb="FF993366"/>
        </patternFill>
      </fill>
    </dxf>
    <dxf>
      <fill>
        <patternFill>
          <bgColor rgb="FF92D050"/>
        </patternFill>
      </fill>
    </dxf>
    <dxf>
      <fill>
        <patternFill>
          <bgColor theme="5" tint="0.79998168889431442"/>
        </patternFill>
      </fill>
    </dxf>
    <dxf>
      <fill>
        <patternFill>
          <bgColor rgb="FFFFFF00"/>
        </patternFill>
      </fill>
    </dxf>
    <dxf>
      <fill>
        <patternFill>
          <bgColor theme="4" tint="0.79998168889431442"/>
        </patternFill>
      </fill>
    </dxf>
    <dxf>
      <fill>
        <patternFill>
          <bgColor rgb="FFFFC000"/>
        </patternFill>
      </fill>
    </dxf>
    <dxf>
      <fill>
        <patternFill>
          <bgColor theme="9" tint="0.79998168889431442"/>
        </patternFill>
      </fill>
    </dxf>
    <dxf>
      <fill>
        <patternFill>
          <bgColor theme="7" tint="0.79998168889431442"/>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00B050"/>
        </patternFill>
      </fill>
    </dxf>
    <dxf>
      <fill>
        <patternFill>
          <bgColor rgb="FFFFFF00"/>
        </patternFill>
      </fill>
    </dxf>
    <dxf>
      <fill>
        <patternFill>
          <bgColor rgb="FFFFFF00"/>
        </patternFill>
      </fill>
    </dxf>
    <dxf>
      <fill>
        <patternFill>
          <bgColor rgb="FF00B050"/>
        </patternFill>
      </fill>
    </dxf>
    <dxf>
      <fill>
        <patternFill>
          <bgColor rgb="FFFFFF00"/>
        </patternFill>
      </fill>
    </dxf>
    <dxf>
      <fill>
        <patternFill>
          <bgColor rgb="FF00B050"/>
        </patternFill>
      </fill>
    </dxf>
    <dxf>
      <fill>
        <patternFill>
          <bgColor rgb="FFFFFF00"/>
        </patternFill>
      </fill>
    </dxf>
    <dxf>
      <fill>
        <patternFill>
          <bgColor rgb="FF00B050"/>
        </patternFill>
      </fill>
    </dxf>
    <dxf>
      <fill>
        <patternFill>
          <bgColor rgb="FFFFFF00"/>
        </patternFill>
      </fill>
    </dxf>
    <dxf>
      <fill>
        <patternFill>
          <bgColor rgb="FF00B050"/>
        </patternFill>
      </fill>
    </dxf>
    <dxf>
      <fill>
        <patternFill>
          <bgColor rgb="FFFFFF00"/>
        </patternFill>
      </fill>
    </dxf>
    <dxf>
      <fill>
        <patternFill>
          <bgColor rgb="FFFF0000"/>
        </patternFill>
      </fill>
    </dxf>
    <dxf>
      <font>
        <color rgb="FF9C0006"/>
      </font>
      <fill>
        <patternFill>
          <bgColor rgb="FFFFC7CE"/>
        </patternFill>
      </fill>
    </dxf>
    <dxf>
      <fill>
        <patternFill>
          <bgColor rgb="FFFF0000"/>
        </patternFill>
      </fill>
    </dxf>
  </dxfs>
  <tableStyles count="0" defaultTableStyle="TableStyleMedium2" defaultPivotStyle="PivotStyleLight16"/>
  <colors>
    <mruColors>
      <color rgb="FF00FF99"/>
      <color rgb="FF00FFCC"/>
      <color rgb="FFFFCCFF"/>
      <color rgb="FFCCFFCC"/>
      <color rgb="FFFFDC6D"/>
      <color rgb="FF993366"/>
      <color rgb="FF99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FF400\AppData\Roaming\Microsoft\Excel\APPLICATION%20LOG%20(version%201).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Ecs%20Traffic%20Manager%20Service/Traffic%20Manager%20Team/EVENTS/Events%20Log/Application%20LOG/BACK%20UPS/4.%2025th%20Sept%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 Data"/>
      <sheetName val="2020"/>
      <sheetName val="2021"/>
      <sheetName val="2022"/>
      <sheetName val="Invoices"/>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 Data"/>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3" Type="http://schemas.openxmlformats.org/officeDocument/2006/relationships/hyperlink" Target="https://one.network/?tm=117693530" TargetMode="External"/><Relationship Id="rId18" Type="http://schemas.openxmlformats.org/officeDocument/2006/relationships/hyperlink" Target="https://one.network/?tm=117998849" TargetMode="External"/><Relationship Id="rId26" Type="http://schemas.openxmlformats.org/officeDocument/2006/relationships/hyperlink" Target="https://one.network/?tm=118241772" TargetMode="External"/><Relationship Id="rId39" Type="http://schemas.openxmlformats.org/officeDocument/2006/relationships/hyperlink" Target="https://one.network/?tm=118505440" TargetMode="External"/><Relationship Id="rId21" Type="http://schemas.openxmlformats.org/officeDocument/2006/relationships/hyperlink" Target="https://one.network/?tm=118038933" TargetMode="External"/><Relationship Id="rId34" Type="http://schemas.openxmlformats.org/officeDocument/2006/relationships/hyperlink" Target="https://one.network/?tm=118309383" TargetMode="External"/><Relationship Id="rId42" Type="http://schemas.openxmlformats.org/officeDocument/2006/relationships/hyperlink" Target="https://one.network/?tm=118710105" TargetMode="External"/><Relationship Id="rId47" Type="http://schemas.openxmlformats.org/officeDocument/2006/relationships/hyperlink" Target="https://one.network/?tm=119591830" TargetMode="External"/><Relationship Id="rId7" Type="http://schemas.openxmlformats.org/officeDocument/2006/relationships/hyperlink" Target="https://one.network/?tm=117519413" TargetMode="External"/><Relationship Id="rId2" Type="http://schemas.openxmlformats.org/officeDocument/2006/relationships/hyperlink" Target="https://one.network/?tm=118948039" TargetMode="External"/><Relationship Id="rId16" Type="http://schemas.openxmlformats.org/officeDocument/2006/relationships/hyperlink" Target="https://one.network/?tm=117882899" TargetMode="External"/><Relationship Id="rId29" Type="http://schemas.openxmlformats.org/officeDocument/2006/relationships/hyperlink" Target="https://one.network/?tm=118259978" TargetMode="External"/><Relationship Id="rId1" Type="http://schemas.openxmlformats.org/officeDocument/2006/relationships/hyperlink" Target="https://one.network/?tm=118911251" TargetMode="External"/><Relationship Id="rId6" Type="http://schemas.openxmlformats.org/officeDocument/2006/relationships/hyperlink" Target="https://one.network/?tm=117391599" TargetMode="External"/><Relationship Id="rId11" Type="http://schemas.openxmlformats.org/officeDocument/2006/relationships/hyperlink" Target="https://one.network/?tm=117692937" TargetMode="External"/><Relationship Id="rId24" Type="http://schemas.openxmlformats.org/officeDocument/2006/relationships/hyperlink" Target="https://one.network/?tm=118204196" TargetMode="External"/><Relationship Id="rId32" Type="http://schemas.openxmlformats.org/officeDocument/2006/relationships/hyperlink" Target="https://one.network/?tm=118284055" TargetMode="External"/><Relationship Id="rId37" Type="http://schemas.openxmlformats.org/officeDocument/2006/relationships/hyperlink" Target="https://one.network/?tm=118501783" TargetMode="External"/><Relationship Id="rId40" Type="http://schemas.openxmlformats.org/officeDocument/2006/relationships/hyperlink" Target="https://one.network/?tm=118540382" TargetMode="External"/><Relationship Id="rId45" Type="http://schemas.openxmlformats.org/officeDocument/2006/relationships/hyperlink" Target="https://one.network/?tm=118800152" TargetMode="External"/><Relationship Id="rId5" Type="http://schemas.openxmlformats.org/officeDocument/2006/relationships/hyperlink" Target="https://one.network/?tm=117380926" TargetMode="External"/><Relationship Id="rId15" Type="http://schemas.openxmlformats.org/officeDocument/2006/relationships/hyperlink" Target="https://one.network/?tm=117693591" TargetMode="External"/><Relationship Id="rId23" Type="http://schemas.openxmlformats.org/officeDocument/2006/relationships/hyperlink" Target="https://one.network/?tm=118057953" TargetMode="External"/><Relationship Id="rId28" Type="http://schemas.openxmlformats.org/officeDocument/2006/relationships/hyperlink" Target="https://one.network/?tm=104692491" TargetMode="External"/><Relationship Id="rId36" Type="http://schemas.openxmlformats.org/officeDocument/2006/relationships/hyperlink" Target="https://one.network/?tm=118495846" TargetMode="External"/><Relationship Id="rId10" Type="http://schemas.openxmlformats.org/officeDocument/2006/relationships/hyperlink" Target="https://one.network/?tm=117691967" TargetMode="External"/><Relationship Id="rId19" Type="http://schemas.openxmlformats.org/officeDocument/2006/relationships/hyperlink" Target="https://one.network/?tm=118002972" TargetMode="External"/><Relationship Id="rId31" Type="http://schemas.openxmlformats.org/officeDocument/2006/relationships/hyperlink" Target="https://one.network/?tm=118256545" TargetMode="External"/><Relationship Id="rId44" Type="http://schemas.openxmlformats.org/officeDocument/2006/relationships/hyperlink" Target="https://one.network/?tm=118793966" TargetMode="External"/><Relationship Id="rId4" Type="http://schemas.openxmlformats.org/officeDocument/2006/relationships/hyperlink" Target="https://one.network/?tm=113761342" TargetMode="External"/><Relationship Id="rId9" Type="http://schemas.openxmlformats.org/officeDocument/2006/relationships/hyperlink" Target="https://one.network/?tm=117602994" TargetMode="External"/><Relationship Id="rId14" Type="http://schemas.openxmlformats.org/officeDocument/2006/relationships/hyperlink" Target="https://one.network/?tm=117693549" TargetMode="External"/><Relationship Id="rId22" Type="http://schemas.openxmlformats.org/officeDocument/2006/relationships/hyperlink" Target="https://one.network/?tm=118043988" TargetMode="External"/><Relationship Id="rId27" Type="http://schemas.openxmlformats.org/officeDocument/2006/relationships/hyperlink" Target="https://one.network/?tm=118255111" TargetMode="External"/><Relationship Id="rId30" Type="http://schemas.openxmlformats.org/officeDocument/2006/relationships/hyperlink" Target="https://one.network/?tm=118270072" TargetMode="External"/><Relationship Id="rId35" Type="http://schemas.openxmlformats.org/officeDocument/2006/relationships/hyperlink" Target="https://one.network/?tm=115256801" TargetMode="External"/><Relationship Id="rId43" Type="http://schemas.openxmlformats.org/officeDocument/2006/relationships/hyperlink" Target="https://one.network/?tm=118765850" TargetMode="External"/><Relationship Id="rId48" Type="http://schemas.openxmlformats.org/officeDocument/2006/relationships/printerSettings" Target="../printerSettings/printerSettings3.bin"/><Relationship Id="rId8" Type="http://schemas.openxmlformats.org/officeDocument/2006/relationships/hyperlink" Target="https://one.network/?tm=115256801" TargetMode="External"/><Relationship Id="rId3" Type="http://schemas.openxmlformats.org/officeDocument/2006/relationships/hyperlink" Target="https://one.network/?tm=118503535" TargetMode="External"/><Relationship Id="rId12" Type="http://schemas.openxmlformats.org/officeDocument/2006/relationships/hyperlink" Target="https://one.network/?tm=117693123" TargetMode="External"/><Relationship Id="rId17" Type="http://schemas.openxmlformats.org/officeDocument/2006/relationships/hyperlink" Target="https://one.network/?tm=117957987" TargetMode="External"/><Relationship Id="rId25" Type="http://schemas.openxmlformats.org/officeDocument/2006/relationships/hyperlink" Target="https://one.network/?tm=118217647" TargetMode="External"/><Relationship Id="rId33" Type="http://schemas.openxmlformats.org/officeDocument/2006/relationships/hyperlink" Target="https://one.network/?tm=118301174" TargetMode="External"/><Relationship Id="rId38" Type="http://schemas.openxmlformats.org/officeDocument/2006/relationships/hyperlink" Target="https://one.network/?tm=118503535" TargetMode="External"/><Relationship Id="rId46" Type="http://schemas.openxmlformats.org/officeDocument/2006/relationships/hyperlink" Target="https://one.network/?tm=119579588" TargetMode="External"/><Relationship Id="rId20" Type="http://schemas.openxmlformats.org/officeDocument/2006/relationships/hyperlink" Target="https://one.network/?tm=118027029" TargetMode="External"/><Relationship Id="rId41" Type="http://schemas.openxmlformats.org/officeDocument/2006/relationships/hyperlink" Target="https://one.network/?tm=118678658" TargetMode="External"/></Relationships>
</file>

<file path=xl/worksheets/_rels/sheet6.xml.rels><?xml version="1.0" encoding="UTF-8" standalone="yes"?>
<Relationships xmlns="http://schemas.openxmlformats.org/package/2006/relationships"><Relationship Id="rId117" Type="http://schemas.openxmlformats.org/officeDocument/2006/relationships/hyperlink" Target="https://one.network/?tmi=GB20902921" TargetMode="External"/><Relationship Id="rId21" Type="http://schemas.openxmlformats.org/officeDocument/2006/relationships/hyperlink" Target="https://one.network/?tm=GB121270026" TargetMode="External"/><Relationship Id="rId42" Type="http://schemas.openxmlformats.org/officeDocument/2006/relationships/hyperlink" Target="https://one.network/?tm=GB121932127" TargetMode="External"/><Relationship Id="rId63" Type="http://schemas.openxmlformats.org/officeDocument/2006/relationships/hyperlink" Target="https://one.network/?tm=GB122020082" TargetMode="External"/><Relationship Id="rId84" Type="http://schemas.openxmlformats.org/officeDocument/2006/relationships/hyperlink" Target="https://one.network/?tm=GB122640282" TargetMode="External"/><Relationship Id="rId138" Type="http://schemas.openxmlformats.org/officeDocument/2006/relationships/hyperlink" Target="https://one.network/?tm=GB123670772" TargetMode="External"/><Relationship Id="rId159" Type="http://schemas.openxmlformats.org/officeDocument/2006/relationships/hyperlink" Target="https://one.network/?tm=GB124048853" TargetMode="External"/><Relationship Id="rId170" Type="http://schemas.openxmlformats.org/officeDocument/2006/relationships/hyperlink" Target="https://one.network/?tm=GB124400443" TargetMode="External"/><Relationship Id="rId107" Type="http://schemas.openxmlformats.org/officeDocument/2006/relationships/hyperlink" Target="https://one.network/?tm=GB123196962" TargetMode="External"/><Relationship Id="rId11" Type="http://schemas.openxmlformats.org/officeDocument/2006/relationships/hyperlink" Target="https://one.network/?tm=120295273" TargetMode="External"/><Relationship Id="rId32" Type="http://schemas.openxmlformats.org/officeDocument/2006/relationships/hyperlink" Target="https://one.network/?tm=GB121620540" TargetMode="External"/><Relationship Id="rId53" Type="http://schemas.openxmlformats.org/officeDocument/2006/relationships/hyperlink" Target="https://one.network/?tm=GB122013312" TargetMode="External"/><Relationship Id="rId74" Type="http://schemas.openxmlformats.org/officeDocument/2006/relationships/hyperlink" Target="https://one.network/?tm=GB122166050" TargetMode="External"/><Relationship Id="rId128" Type="http://schemas.openxmlformats.org/officeDocument/2006/relationships/hyperlink" Target="https://one.network/?tm=GB123517723" TargetMode="External"/><Relationship Id="rId149" Type="http://schemas.openxmlformats.org/officeDocument/2006/relationships/hyperlink" Target="https://one.network/?tm=GB123789027" TargetMode="External"/><Relationship Id="rId5" Type="http://schemas.openxmlformats.org/officeDocument/2006/relationships/hyperlink" Target="https://one.network/?tm=119751820" TargetMode="External"/><Relationship Id="rId95" Type="http://schemas.openxmlformats.org/officeDocument/2006/relationships/hyperlink" Target="https://one.network/?tm=GB123009787" TargetMode="External"/><Relationship Id="rId160" Type="http://schemas.openxmlformats.org/officeDocument/2006/relationships/hyperlink" Target="https://one.network/?tm=GB124052599" TargetMode="External"/><Relationship Id="rId22" Type="http://schemas.openxmlformats.org/officeDocument/2006/relationships/hyperlink" Target="https://one.network/?tm=GB121431138" TargetMode="External"/><Relationship Id="rId43" Type="http://schemas.openxmlformats.org/officeDocument/2006/relationships/hyperlink" Target="https://one.network/?tm=GB121971687" TargetMode="External"/><Relationship Id="rId64" Type="http://schemas.openxmlformats.org/officeDocument/2006/relationships/hyperlink" Target="https://one.network/?tm=GB122020991" TargetMode="External"/><Relationship Id="rId118" Type="http://schemas.openxmlformats.org/officeDocument/2006/relationships/hyperlink" Target="https://one.network/?tm=GB123339248" TargetMode="External"/><Relationship Id="rId139" Type="http://schemas.openxmlformats.org/officeDocument/2006/relationships/hyperlink" Target="https://one.network/?tm=GB123674929" TargetMode="External"/><Relationship Id="rId85" Type="http://schemas.openxmlformats.org/officeDocument/2006/relationships/hyperlink" Target="https://one.network/?tm=GB121973421" TargetMode="External"/><Relationship Id="rId150" Type="http://schemas.openxmlformats.org/officeDocument/2006/relationships/hyperlink" Target="https://one.network/?tm=GB123795075" TargetMode="External"/><Relationship Id="rId171" Type="http://schemas.openxmlformats.org/officeDocument/2006/relationships/hyperlink" Target="https://one.network/?tm=GB124400401" TargetMode="External"/><Relationship Id="rId12" Type="http://schemas.openxmlformats.org/officeDocument/2006/relationships/hyperlink" Target="https://one.network/?tm=120305400" TargetMode="External"/><Relationship Id="rId33" Type="http://schemas.openxmlformats.org/officeDocument/2006/relationships/hyperlink" Target="https://one.network/?tm=GB121620546" TargetMode="External"/><Relationship Id="rId108" Type="http://schemas.openxmlformats.org/officeDocument/2006/relationships/hyperlink" Target="https://one.network/?tm=GB123213322" TargetMode="External"/><Relationship Id="rId129" Type="http://schemas.openxmlformats.org/officeDocument/2006/relationships/hyperlink" Target="https://one.network/?tm=GB123563677" TargetMode="External"/><Relationship Id="rId54" Type="http://schemas.openxmlformats.org/officeDocument/2006/relationships/hyperlink" Target="https://one.network/?tm=GB122016864" TargetMode="External"/><Relationship Id="rId70" Type="http://schemas.openxmlformats.org/officeDocument/2006/relationships/hyperlink" Target="https://one.network/?tm=GB121986198" TargetMode="External"/><Relationship Id="rId75" Type="http://schemas.openxmlformats.org/officeDocument/2006/relationships/hyperlink" Target="https://one.network/?tm=GB122277067" TargetMode="External"/><Relationship Id="rId91" Type="http://schemas.openxmlformats.org/officeDocument/2006/relationships/hyperlink" Target="https://one.network/?tm=GB122990203" TargetMode="External"/><Relationship Id="rId96" Type="http://schemas.openxmlformats.org/officeDocument/2006/relationships/hyperlink" Target="https://one.network/?tm=GB123018587" TargetMode="External"/><Relationship Id="rId140" Type="http://schemas.openxmlformats.org/officeDocument/2006/relationships/hyperlink" Target="https://one.network/?tmi=GB21254621" TargetMode="External"/><Relationship Id="rId145" Type="http://schemas.openxmlformats.org/officeDocument/2006/relationships/hyperlink" Target="https://one.network/?tm=GB123753021" TargetMode="External"/><Relationship Id="rId161" Type="http://schemas.openxmlformats.org/officeDocument/2006/relationships/hyperlink" Target="https://one.network/?tm=GB124057352" TargetMode="External"/><Relationship Id="rId166" Type="http://schemas.openxmlformats.org/officeDocument/2006/relationships/hyperlink" Target="https://one.network/?tm=GB123062119" TargetMode="External"/><Relationship Id="rId1" Type="http://schemas.openxmlformats.org/officeDocument/2006/relationships/hyperlink" Target="https://one.network/?tm=117090323" TargetMode="External"/><Relationship Id="rId6" Type="http://schemas.openxmlformats.org/officeDocument/2006/relationships/hyperlink" Target="https://one.network/?tm=119751912" TargetMode="External"/><Relationship Id="rId23" Type="http://schemas.openxmlformats.org/officeDocument/2006/relationships/hyperlink" Target="https://one.network/?tm=GB116958993" TargetMode="External"/><Relationship Id="rId28" Type="http://schemas.openxmlformats.org/officeDocument/2006/relationships/hyperlink" Target="https://one.network/?tm=GB121620387" TargetMode="External"/><Relationship Id="rId49" Type="http://schemas.openxmlformats.org/officeDocument/2006/relationships/hyperlink" Target="https://one.network/?tm=GB122020813" TargetMode="External"/><Relationship Id="rId114" Type="http://schemas.openxmlformats.org/officeDocument/2006/relationships/hyperlink" Target="https://one.network/?tm=GB123285975" TargetMode="External"/><Relationship Id="rId119" Type="http://schemas.openxmlformats.org/officeDocument/2006/relationships/hyperlink" Target="https://one.network/?tm=GB123360254" TargetMode="External"/><Relationship Id="rId44" Type="http://schemas.openxmlformats.org/officeDocument/2006/relationships/hyperlink" Target="https://one.network/?tm=GB121973421" TargetMode="External"/><Relationship Id="rId60" Type="http://schemas.openxmlformats.org/officeDocument/2006/relationships/hyperlink" Target="https://one.network/?tm=GB122017839" TargetMode="External"/><Relationship Id="rId65" Type="http://schemas.openxmlformats.org/officeDocument/2006/relationships/hyperlink" Target="https://one.network/?tm=GB122020913" TargetMode="External"/><Relationship Id="rId81" Type="http://schemas.openxmlformats.org/officeDocument/2006/relationships/hyperlink" Target="https://one.network/?tm=GB122574785" TargetMode="External"/><Relationship Id="rId86" Type="http://schemas.openxmlformats.org/officeDocument/2006/relationships/hyperlink" Target="https://one.network/?tm=GB122760136" TargetMode="External"/><Relationship Id="rId130" Type="http://schemas.openxmlformats.org/officeDocument/2006/relationships/hyperlink" Target="https://one.network/?tm=GB120950883" TargetMode="External"/><Relationship Id="rId135" Type="http://schemas.openxmlformats.org/officeDocument/2006/relationships/hyperlink" Target="https://one.network/?tm=GB123622297" TargetMode="External"/><Relationship Id="rId151" Type="http://schemas.openxmlformats.org/officeDocument/2006/relationships/hyperlink" Target="https://one.network/?tm=GB123862649" TargetMode="External"/><Relationship Id="rId156" Type="http://schemas.openxmlformats.org/officeDocument/2006/relationships/hyperlink" Target="https://one.network/?tm=GB124008639" TargetMode="External"/><Relationship Id="rId172" Type="http://schemas.openxmlformats.org/officeDocument/2006/relationships/printerSettings" Target="../printerSettings/printerSettings4.bin"/><Relationship Id="rId13" Type="http://schemas.openxmlformats.org/officeDocument/2006/relationships/hyperlink" Target="https://one.network/?tm=116113441" TargetMode="External"/><Relationship Id="rId18" Type="http://schemas.openxmlformats.org/officeDocument/2006/relationships/hyperlink" Target="https://one.network/?tm=GB120979163" TargetMode="External"/><Relationship Id="rId39" Type="http://schemas.openxmlformats.org/officeDocument/2006/relationships/hyperlink" Target="https://one.network/?tm=GB121848918" TargetMode="External"/><Relationship Id="rId109" Type="http://schemas.openxmlformats.org/officeDocument/2006/relationships/hyperlink" Target="https://one.network/?tm=GB123226742" TargetMode="External"/><Relationship Id="rId34" Type="http://schemas.openxmlformats.org/officeDocument/2006/relationships/hyperlink" Target="https://one.network/?tmi=GB20470609" TargetMode="External"/><Relationship Id="rId50" Type="http://schemas.openxmlformats.org/officeDocument/2006/relationships/hyperlink" Target="https://one.network/?tm=GB122009706" TargetMode="External"/><Relationship Id="rId55" Type="http://schemas.openxmlformats.org/officeDocument/2006/relationships/hyperlink" Target="https://one.network/?tm=GB122017090" TargetMode="External"/><Relationship Id="rId76" Type="http://schemas.openxmlformats.org/officeDocument/2006/relationships/hyperlink" Target="https://one.network/?tm=GB122366016" TargetMode="External"/><Relationship Id="rId97" Type="http://schemas.openxmlformats.org/officeDocument/2006/relationships/hyperlink" Target="https://one.network/?tm=GB123031190" TargetMode="External"/><Relationship Id="rId104" Type="http://schemas.openxmlformats.org/officeDocument/2006/relationships/hyperlink" Target="https://one.network/?tm=GB123170103%20" TargetMode="External"/><Relationship Id="rId120" Type="http://schemas.openxmlformats.org/officeDocument/2006/relationships/hyperlink" Target="https://one.network/?tm=GB123363738" TargetMode="External"/><Relationship Id="rId125" Type="http://schemas.openxmlformats.org/officeDocument/2006/relationships/hyperlink" Target="https://one.network/?tm=GB123495031" TargetMode="External"/><Relationship Id="rId141" Type="http://schemas.openxmlformats.org/officeDocument/2006/relationships/hyperlink" Target="https://one.network/?tm=GB123739572" TargetMode="External"/><Relationship Id="rId146" Type="http://schemas.openxmlformats.org/officeDocument/2006/relationships/hyperlink" Target="https://one.network/?tm=GB123755326" TargetMode="External"/><Relationship Id="rId167" Type="http://schemas.openxmlformats.org/officeDocument/2006/relationships/hyperlink" Target="https://one.network/?tmi=GB21480983" TargetMode="External"/><Relationship Id="rId7" Type="http://schemas.openxmlformats.org/officeDocument/2006/relationships/hyperlink" Target="https://one.network/?tm=119134128" TargetMode="External"/><Relationship Id="rId71" Type="http://schemas.openxmlformats.org/officeDocument/2006/relationships/hyperlink" Target="https://one.network/?tm=GB122115374" TargetMode="External"/><Relationship Id="rId92" Type="http://schemas.openxmlformats.org/officeDocument/2006/relationships/hyperlink" Target="https://one.network/?tm=GB122748475" TargetMode="External"/><Relationship Id="rId162" Type="http://schemas.openxmlformats.org/officeDocument/2006/relationships/hyperlink" Target="https://one.network/?tm=GB124058026" TargetMode="External"/><Relationship Id="rId2" Type="http://schemas.openxmlformats.org/officeDocument/2006/relationships/hyperlink" Target="https://one.network/?tm=117268231" TargetMode="External"/><Relationship Id="rId29" Type="http://schemas.openxmlformats.org/officeDocument/2006/relationships/hyperlink" Target="https://one.network/?tm=GB121620511" TargetMode="External"/><Relationship Id="rId24" Type="http://schemas.openxmlformats.org/officeDocument/2006/relationships/hyperlink" Target="https://one.network/?tm=GB121545543" TargetMode="External"/><Relationship Id="rId40" Type="http://schemas.openxmlformats.org/officeDocument/2006/relationships/hyperlink" Target="https://one.network/?tm=GB121848988" TargetMode="External"/><Relationship Id="rId45" Type="http://schemas.openxmlformats.org/officeDocument/2006/relationships/hyperlink" Target="https://one.network/?tm=GB121973771" TargetMode="External"/><Relationship Id="rId66" Type="http://schemas.openxmlformats.org/officeDocument/2006/relationships/hyperlink" Target="https://one.network/?tm=GB122021083" TargetMode="External"/><Relationship Id="rId87" Type="http://schemas.openxmlformats.org/officeDocument/2006/relationships/hyperlink" Target="https://one.network/?tm=GB122771122" TargetMode="External"/><Relationship Id="rId110" Type="http://schemas.openxmlformats.org/officeDocument/2006/relationships/hyperlink" Target="https://one.network/?tm=GB123228280" TargetMode="External"/><Relationship Id="rId115" Type="http://schemas.openxmlformats.org/officeDocument/2006/relationships/hyperlink" Target="https://one.network/?tm=GB123290277" TargetMode="External"/><Relationship Id="rId131" Type="http://schemas.openxmlformats.org/officeDocument/2006/relationships/hyperlink" Target="https://one.network/?tm=GB123606546" TargetMode="External"/><Relationship Id="rId136" Type="http://schemas.openxmlformats.org/officeDocument/2006/relationships/hyperlink" Target="https://one.network/?tm=GB123622415" TargetMode="External"/><Relationship Id="rId157" Type="http://schemas.openxmlformats.org/officeDocument/2006/relationships/hyperlink" Target="https://one.network/?tm=GB124026978" TargetMode="External"/><Relationship Id="rId61" Type="http://schemas.openxmlformats.org/officeDocument/2006/relationships/hyperlink" Target="https://one.network/?tm=GB122019992" TargetMode="External"/><Relationship Id="rId82" Type="http://schemas.openxmlformats.org/officeDocument/2006/relationships/hyperlink" Target="https://one.network/?tm=GB122588826" TargetMode="External"/><Relationship Id="rId152" Type="http://schemas.openxmlformats.org/officeDocument/2006/relationships/hyperlink" Target="https://one.network/?tm=GB123583820" TargetMode="External"/><Relationship Id="rId19" Type="http://schemas.openxmlformats.org/officeDocument/2006/relationships/hyperlink" Target="https://one.network/?tm=GB120886489" TargetMode="External"/><Relationship Id="rId14" Type="http://schemas.openxmlformats.org/officeDocument/2006/relationships/hyperlink" Target="https://one.network/?tm=120580615" TargetMode="External"/><Relationship Id="rId30" Type="http://schemas.openxmlformats.org/officeDocument/2006/relationships/hyperlink" Target="https://one.network/?tm=GB121620504" TargetMode="External"/><Relationship Id="rId35" Type="http://schemas.openxmlformats.org/officeDocument/2006/relationships/hyperlink" Target="https://one.network/?tmi=GB20517912" TargetMode="External"/><Relationship Id="rId56" Type="http://schemas.openxmlformats.org/officeDocument/2006/relationships/hyperlink" Target="https://one.network/?tm=GB122017312" TargetMode="External"/><Relationship Id="rId77" Type="http://schemas.openxmlformats.org/officeDocument/2006/relationships/hyperlink" Target="https://one.network/?tm=GB122388229" TargetMode="External"/><Relationship Id="rId100" Type="http://schemas.openxmlformats.org/officeDocument/2006/relationships/hyperlink" Target="https://one.network/?tm=GB123085451" TargetMode="External"/><Relationship Id="rId105" Type="http://schemas.openxmlformats.org/officeDocument/2006/relationships/hyperlink" Target="https://one.network/?tm=GB123179139" TargetMode="External"/><Relationship Id="rId126" Type="http://schemas.openxmlformats.org/officeDocument/2006/relationships/hyperlink" Target="https://one.network/?tm=GB122574785" TargetMode="External"/><Relationship Id="rId147" Type="http://schemas.openxmlformats.org/officeDocument/2006/relationships/hyperlink" Target="https://one.network/?tm=GB123757156" TargetMode="External"/><Relationship Id="rId168" Type="http://schemas.openxmlformats.org/officeDocument/2006/relationships/hyperlink" Target="https://one.network/?tm=GB124328321" TargetMode="External"/><Relationship Id="rId8" Type="http://schemas.openxmlformats.org/officeDocument/2006/relationships/hyperlink" Target="https://one.network/?tm=119970867" TargetMode="External"/><Relationship Id="rId51" Type="http://schemas.openxmlformats.org/officeDocument/2006/relationships/hyperlink" Target="https://one.network/?tm=GB122009924" TargetMode="External"/><Relationship Id="rId72" Type="http://schemas.openxmlformats.org/officeDocument/2006/relationships/hyperlink" Target="https://one.network/?tm=GB122122052" TargetMode="External"/><Relationship Id="rId93" Type="http://schemas.openxmlformats.org/officeDocument/2006/relationships/hyperlink" Target="https://one.network/?tm=GB122997259" TargetMode="External"/><Relationship Id="rId98" Type="http://schemas.openxmlformats.org/officeDocument/2006/relationships/hyperlink" Target="https://one.network/?tm=GB123060678" TargetMode="External"/><Relationship Id="rId121" Type="http://schemas.openxmlformats.org/officeDocument/2006/relationships/hyperlink" Target="https://one.network/?tm=GB123365415" TargetMode="External"/><Relationship Id="rId142" Type="http://schemas.openxmlformats.org/officeDocument/2006/relationships/hyperlink" Target="https://one.network/?tm=GB123740857" TargetMode="External"/><Relationship Id="rId163" Type="http://schemas.openxmlformats.org/officeDocument/2006/relationships/hyperlink" Target="https://one.network/?tm=GB124064377" TargetMode="External"/><Relationship Id="rId3" Type="http://schemas.openxmlformats.org/officeDocument/2006/relationships/hyperlink" Target="https://one.network/?tm=118746552" TargetMode="External"/><Relationship Id="rId25" Type="http://schemas.openxmlformats.org/officeDocument/2006/relationships/hyperlink" Target="https://one.network/?tm=GB121550205" TargetMode="External"/><Relationship Id="rId46" Type="http://schemas.openxmlformats.org/officeDocument/2006/relationships/hyperlink" Target="https://one.network/?tm=GB121993395" TargetMode="External"/><Relationship Id="rId67" Type="http://schemas.openxmlformats.org/officeDocument/2006/relationships/hyperlink" Target="https://one.network/?tm=GB122021233" TargetMode="External"/><Relationship Id="rId116" Type="http://schemas.openxmlformats.org/officeDocument/2006/relationships/hyperlink" Target="https://one.network/?tm=GB123303741" TargetMode="External"/><Relationship Id="rId137" Type="http://schemas.openxmlformats.org/officeDocument/2006/relationships/hyperlink" Target="https://one.network/?tm=GB123626000" TargetMode="External"/><Relationship Id="rId158" Type="http://schemas.openxmlformats.org/officeDocument/2006/relationships/hyperlink" Target="https://one.network/?tm=GB124037515" TargetMode="External"/><Relationship Id="rId20" Type="http://schemas.openxmlformats.org/officeDocument/2006/relationships/hyperlink" Target="https://one.network/?tm=GB120884835" TargetMode="External"/><Relationship Id="rId41" Type="http://schemas.openxmlformats.org/officeDocument/2006/relationships/hyperlink" Target="https://one.network/?tm=GB121848892" TargetMode="External"/><Relationship Id="rId62" Type="http://schemas.openxmlformats.org/officeDocument/2006/relationships/hyperlink" Target="https://one.network/?tm=GB122020619" TargetMode="External"/><Relationship Id="rId83" Type="http://schemas.openxmlformats.org/officeDocument/2006/relationships/hyperlink" Target="https://one.network/?tm=GB116607880" TargetMode="External"/><Relationship Id="rId88" Type="http://schemas.openxmlformats.org/officeDocument/2006/relationships/hyperlink" Target="https://one.network/?tm=GB122277067" TargetMode="External"/><Relationship Id="rId111" Type="http://schemas.openxmlformats.org/officeDocument/2006/relationships/hyperlink" Target="https://one.network/?tm=GB119108260" TargetMode="External"/><Relationship Id="rId132" Type="http://schemas.openxmlformats.org/officeDocument/2006/relationships/hyperlink" Target="https://one.network/?tm=GB123607442" TargetMode="External"/><Relationship Id="rId153" Type="http://schemas.openxmlformats.org/officeDocument/2006/relationships/hyperlink" Target="https://one.network/?tm=GB123936917" TargetMode="External"/><Relationship Id="rId15" Type="http://schemas.openxmlformats.org/officeDocument/2006/relationships/hyperlink" Target="https://one.network/?tm=116393035" TargetMode="External"/><Relationship Id="rId36" Type="http://schemas.openxmlformats.org/officeDocument/2006/relationships/hyperlink" Target="https://one.network/?tm=GB121757932" TargetMode="External"/><Relationship Id="rId57" Type="http://schemas.openxmlformats.org/officeDocument/2006/relationships/hyperlink" Target="https://one.network/?tm=GB122017578" TargetMode="External"/><Relationship Id="rId106" Type="http://schemas.openxmlformats.org/officeDocument/2006/relationships/hyperlink" Target="https://one.network/?tm=GB123180915" TargetMode="External"/><Relationship Id="rId127" Type="http://schemas.openxmlformats.org/officeDocument/2006/relationships/hyperlink" Target="https://one.network/?tm=GB123517513" TargetMode="External"/><Relationship Id="rId10" Type="http://schemas.openxmlformats.org/officeDocument/2006/relationships/hyperlink" Target="https://one.network/?tm=120296159" TargetMode="External"/><Relationship Id="rId31" Type="http://schemas.openxmlformats.org/officeDocument/2006/relationships/hyperlink" Target="https://one.network/?tm=GB121620491" TargetMode="External"/><Relationship Id="rId52" Type="http://schemas.openxmlformats.org/officeDocument/2006/relationships/hyperlink" Target="https://one.network/?tm=GB122010505" TargetMode="External"/><Relationship Id="rId73" Type="http://schemas.openxmlformats.org/officeDocument/2006/relationships/hyperlink" Target="https://one.network/?tm=GB121540495" TargetMode="External"/><Relationship Id="rId78" Type="http://schemas.openxmlformats.org/officeDocument/2006/relationships/hyperlink" Target="https://one.network/?tm=GB122388615" TargetMode="External"/><Relationship Id="rId94" Type="http://schemas.openxmlformats.org/officeDocument/2006/relationships/hyperlink" Target="https://one.network/?tm=GB123005603" TargetMode="External"/><Relationship Id="rId99" Type="http://schemas.openxmlformats.org/officeDocument/2006/relationships/hyperlink" Target="https://one.network/?tmi=GB20964090" TargetMode="External"/><Relationship Id="rId101" Type="http://schemas.openxmlformats.org/officeDocument/2006/relationships/hyperlink" Target="https://one.network/?tm=GB123155796" TargetMode="External"/><Relationship Id="rId122" Type="http://schemas.openxmlformats.org/officeDocument/2006/relationships/hyperlink" Target="https://one.network/?tm=GB123456028" TargetMode="External"/><Relationship Id="rId143" Type="http://schemas.openxmlformats.org/officeDocument/2006/relationships/hyperlink" Target="https://one.network/?tm=GB123751612" TargetMode="External"/><Relationship Id="rId148" Type="http://schemas.openxmlformats.org/officeDocument/2006/relationships/hyperlink" Target="https://one.network/?tm=GB123764704" TargetMode="External"/><Relationship Id="rId164" Type="http://schemas.openxmlformats.org/officeDocument/2006/relationships/hyperlink" Target="https://one.network/?tm=GB122592124" TargetMode="External"/><Relationship Id="rId169" Type="http://schemas.openxmlformats.org/officeDocument/2006/relationships/hyperlink" Target="https://one.network/?tm=GB122675812" TargetMode="External"/><Relationship Id="rId4" Type="http://schemas.openxmlformats.org/officeDocument/2006/relationships/hyperlink" Target="https://one.network/?tm=117380926" TargetMode="External"/><Relationship Id="rId9" Type="http://schemas.openxmlformats.org/officeDocument/2006/relationships/hyperlink" Target="https://one.network/?tm=119975981" TargetMode="External"/><Relationship Id="rId26" Type="http://schemas.openxmlformats.org/officeDocument/2006/relationships/hyperlink" Target="https://one.network/?tm=GB121576574" TargetMode="External"/><Relationship Id="rId47" Type="http://schemas.openxmlformats.org/officeDocument/2006/relationships/hyperlink" Target="https://one.network/?tm=GB121993315" TargetMode="External"/><Relationship Id="rId68" Type="http://schemas.openxmlformats.org/officeDocument/2006/relationships/hyperlink" Target="https://one.network/?tm=GB122021367" TargetMode="External"/><Relationship Id="rId89" Type="http://schemas.openxmlformats.org/officeDocument/2006/relationships/hyperlink" Target="https://one.network/?tm=GB122847642" TargetMode="External"/><Relationship Id="rId112" Type="http://schemas.openxmlformats.org/officeDocument/2006/relationships/hyperlink" Target="https://one.network/?tm=GB123275969" TargetMode="External"/><Relationship Id="rId133" Type="http://schemas.openxmlformats.org/officeDocument/2006/relationships/hyperlink" Target="https://one.network/?tm=GB123621051" TargetMode="External"/><Relationship Id="rId154" Type="http://schemas.openxmlformats.org/officeDocument/2006/relationships/hyperlink" Target="https://one.network/?tm=GB123987109" TargetMode="External"/><Relationship Id="rId16" Type="http://schemas.openxmlformats.org/officeDocument/2006/relationships/hyperlink" Target="https://one.network/?tmi=GB18889779" TargetMode="External"/><Relationship Id="rId37" Type="http://schemas.openxmlformats.org/officeDocument/2006/relationships/hyperlink" Target="https://one.network/?tm=GB121759326" TargetMode="External"/><Relationship Id="rId58" Type="http://schemas.openxmlformats.org/officeDocument/2006/relationships/hyperlink" Target="https://one.network/?tm=GB122017672" TargetMode="External"/><Relationship Id="rId79" Type="http://schemas.openxmlformats.org/officeDocument/2006/relationships/hyperlink" Target="https://one.network/?tm=GB117391599" TargetMode="External"/><Relationship Id="rId102" Type="http://schemas.openxmlformats.org/officeDocument/2006/relationships/hyperlink" Target="https://one.network/?tm=GB123156657" TargetMode="External"/><Relationship Id="rId123" Type="http://schemas.openxmlformats.org/officeDocument/2006/relationships/hyperlink" Target="https://one.network/?tm=GB123456100" TargetMode="External"/><Relationship Id="rId144" Type="http://schemas.openxmlformats.org/officeDocument/2006/relationships/hyperlink" Target="https://one.network/?tm=GB123752806" TargetMode="External"/><Relationship Id="rId90" Type="http://schemas.openxmlformats.org/officeDocument/2006/relationships/hyperlink" Target="https://one.network/?tmi=GB20940749" TargetMode="External"/><Relationship Id="rId165" Type="http://schemas.openxmlformats.org/officeDocument/2006/relationships/hyperlink" Target="https://one.network/?tm=GB124146139" TargetMode="External"/><Relationship Id="rId27" Type="http://schemas.openxmlformats.org/officeDocument/2006/relationships/hyperlink" Target="https://one.network/?tm=GB121580790" TargetMode="External"/><Relationship Id="rId48" Type="http://schemas.openxmlformats.org/officeDocument/2006/relationships/hyperlink" Target="https://one.network/?tm=GB121993651" TargetMode="External"/><Relationship Id="rId69" Type="http://schemas.openxmlformats.org/officeDocument/2006/relationships/hyperlink" Target="https://one.network/?tm=GB122021455" TargetMode="External"/><Relationship Id="rId113" Type="http://schemas.openxmlformats.org/officeDocument/2006/relationships/hyperlink" Target="https://one.network/?tm=GB123278648" TargetMode="External"/><Relationship Id="rId134" Type="http://schemas.openxmlformats.org/officeDocument/2006/relationships/hyperlink" Target="https://one.network/?tm=GB123621034" TargetMode="External"/><Relationship Id="rId80" Type="http://schemas.openxmlformats.org/officeDocument/2006/relationships/hyperlink" Target="https://one.network/?tm=GB122440111" TargetMode="External"/><Relationship Id="rId155" Type="http://schemas.openxmlformats.org/officeDocument/2006/relationships/hyperlink" Target="https://one.network/?tm=GB124011040" TargetMode="External"/><Relationship Id="rId17" Type="http://schemas.openxmlformats.org/officeDocument/2006/relationships/hyperlink" Target="https://one.network/?tm=GB114546000" TargetMode="External"/><Relationship Id="rId38" Type="http://schemas.openxmlformats.org/officeDocument/2006/relationships/hyperlink" Target="https://one.network/?tm=GB121837427" TargetMode="External"/><Relationship Id="rId59" Type="http://schemas.openxmlformats.org/officeDocument/2006/relationships/hyperlink" Target="https://one.network/?tm=GB122017752" TargetMode="External"/><Relationship Id="rId103" Type="http://schemas.openxmlformats.org/officeDocument/2006/relationships/hyperlink" Target="https://one.network/?tm=GB123169852%0a" TargetMode="External"/><Relationship Id="rId124" Type="http://schemas.openxmlformats.org/officeDocument/2006/relationships/hyperlink" Target="https://one.network/?tm=GB123471118" TargetMode="External"/></Relationships>
</file>

<file path=xl/worksheets/_rels/sheet7.xml.rels><?xml version="1.0" encoding="UTF-8" standalone="yes"?>
<Relationships xmlns="http://schemas.openxmlformats.org/package/2006/relationships"><Relationship Id="rId117" Type="http://schemas.openxmlformats.org/officeDocument/2006/relationships/hyperlink" Target="https://one.network/?tm=GB128611347" TargetMode="External"/><Relationship Id="rId21" Type="http://schemas.openxmlformats.org/officeDocument/2006/relationships/hyperlink" Target="https://one.network/?tm=GB127123811" TargetMode="External"/><Relationship Id="rId42" Type="http://schemas.openxmlformats.org/officeDocument/2006/relationships/hyperlink" Target="https://one.network/?tm=GB127931783" TargetMode="External"/><Relationship Id="rId63" Type="http://schemas.openxmlformats.org/officeDocument/2006/relationships/hyperlink" Target="https://one.network/?tm=GB128058942" TargetMode="External"/><Relationship Id="rId84" Type="http://schemas.openxmlformats.org/officeDocument/2006/relationships/hyperlink" Target="https://one.network/?tm=GB128259021" TargetMode="External"/><Relationship Id="rId138" Type="http://schemas.openxmlformats.org/officeDocument/2006/relationships/hyperlink" Target="https://one.network/?tm=GB128755541" TargetMode="External"/><Relationship Id="rId107" Type="http://schemas.openxmlformats.org/officeDocument/2006/relationships/hyperlink" Target="https://one.network/?tm=GB128285815" TargetMode="External"/><Relationship Id="rId11" Type="http://schemas.openxmlformats.org/officeDocument/2006/relationships/hyperlink" Target="https://one.network/?tm=GB127233109" TargetMode="External"/><Relationship Id="rId32" Type="http://schemas.openxmlformats.org/officeDocument/2006/relationships/hyperlink" Target="https://one.network/?tm=GB127779207" TargetMode="External"/><Relationship Id="rId53" Type="http://schemas.openxmlformats.org/officeDocument/2006/relationships/hyperlink" Target="https://one.network/?tm=GB128050752" TargetMode="External"/><Relationship Id="rId74" Type="http://schemas.openxmlformats.org/officeDocument/2006/relationships/hyperlink" Target="https://one.network/?tm=GB128122580" TargetMode="External"/><Relationship Id="rId128" Type="http://schemas.openxmlformats.org/officeDocument/2006/relationships/hyperlink" Target="https://one.network/?tm=GB128708450" TargetMode="External"/><Relationship Id="rId149" Type="http://schemas.openxmlformats.org/officeDocument/2006/relationships/hyperlink" Target="https://one.network/?tm=GB129004936" TargetMode="External"/><Relationship Id="rId5" Type="http://schemas.openxmlformats.org/officeDocument/2006/relationships/hyperlink" Target="https://one.network/?tm=GB124066060" TargetMode="External"/><Relationship Id="rId95" Type="http://schemas.openxmlformats.org/officeDocument/2006/relationships/hyperlink" Target="https://one.network/?tm=GB128338674" TargetMode="External"/><Relationship Id="rId22" Type="http://schemas.openxmlformats.org/officeDocument/2006/relationships/hyperlink" Target="https://one.network/?tm=GB127430232" TargetMode="External"/><Relationship Id="rId43" Type="http://schemas.openxmlformats.org/officeDocument/2006/relationships/hyperlink" Target="https://one.network/?tm=GB127936621" TargetMode="External"/><Relationship Id="rId64" Type="http://schemas.openxmlformats.org/officeDocument/2006/relationships/hyperlink" Target="https://one.network/?tm=GB128059118" TargetMode="External"/><Relationship Id="rId118" Type="http://schemas.openxmlformats.org/officeDocument/2006/relationships/hyperlink" Target="https://one.network/?tm=GB128613211" TargetMode="External"/><Relationship Id="rId139" Type="http://schemas.openxmlformats.org/officeDocument/2006/relationships/hyperlink" Target="https://one.network/?tm=GB128768864" TargetMode="External"/><Relationship Id="rId80" Type="http://schemas.openxmlformats.org/officeDocument/2006/relationships/hyperlink" Target="https://one.network/?tm=GB128181267" TargetMode="External"/><Relationship Id="rId85" Type="http://schemas.openxmlformats.org/officeDocument/2006/relationships/hyperlink" Target="https://one.network/?tm=GB128239374" TargetMode="External"/><Relationship Id="rId150" Type="http://schemas.openxmlformats.org/officeDocument/2006/relationships/hyperlink" Target="https://one.network/?tm=GB129025642" TargetMode="External"/><Relationship Id="rId155" Type="http://schemas.openxmlformats.org/officeDocument/2006/relationships/hyperlink" Target="https://one.network/?tm=GB129081472" TargetMode="External"/><Relationship Id="rId12" Type="http://schemas.openxmlformats.org/officeDocument/2006/relationships/hyperlink" Target="https://one.network/?tm=GB127340932" TargetMode="External"/><Relationship Id="rId17" Type="http://schemas.openxmlformats.org/officeDocument/2006/relationships/hyperlink" Target="https://one.network/?tm=GB127370266" TargetMode="External"/><Relationship Id="rId33" Type="http://schemas.openxmlformats.org/officeDocument/2006/relationships/hyperlink" Target="https://one.network/?tm=GB127683409" TargetMode="External"/><Relationship Id="rId38" Type="http://schemas.openxmlformats.org/officeDocument/2006/relationships/hyperlink" Target="https://one.network/?tm=GB127917808" TargetMode="External"/><Relationship Id="rId59" Type="http://schemas.openxmlformats.org/officeDocument/2006/relationships/hyperlink" Target="https://one.network/?tm=GB128054688" TargetMode="External"/><Relationship Id="rId103" Type="http://schemas.openxmlformats.org/officeDocument/2006/relationships/hyperlink" Target="https://one.network/?tm=GB128425974" TargetMode="External"/><Relationship Id="rId108" Type="http://schemas.openxmlformats.org/officeDocument/2006/relationships/hyperlink" Target="https://one.network/?tm=GB128548341" TargetMode="External"/><Relationship Id="rId124" Type="http://schemas.openxmlformats.org/officeDocument/2006/relationships/hyperlink" Target="https://one.network/?tm=GB128653986" TargetMode="External"/><Relationship Id="rId129" Type="http://schemas.openxmlformats.org/officeDocument/2006/relationships/hyperlink" Target="https://one.network/?tm=GB128711885" TargetMode="External"/><Relationship Id="rId54" Type="http://schemas.openxmlformats.org/officeDocument/2006/relationships/hyperlink" Target="https://one.network/?tm=GB128051521" TargetMode="External"/><Relationship Id="rId70" Type="http://schemas.openxmlformats.org/officeDocument/2006/relationships/hyperlink" Target="https://one.network/?tm=GB128077750" TargetMode="External"/><Relationship Id="rId75" Type="http://schemas.openxmlformats.org/officeDocument/2006/relationships/hyperlink" Target="https://one.network/?tm=GB128122629" TargetMode="External"/><Relationship Id="rId91" Type="http://schemas.openxmlformats.org/officeDocument/2006/relationships/hyperlink" Target="https://one.network/?tm=GB128305089" TargetMode="External"/><Relationship Id="rId96" Type="http://schemas.openxmlformats.org/officeDocument/2006/relationships/hyperlink" Target="https://one.network/?tm=GB128360570" TargetMode="External"/><Relationship Id="rId140" Type="http://schemas.openxmlformats.org/officeDocument/2006/relationships/hyperlink" Target="https://one.network/?tm=GB128770470" TargetMode="External"/><Relationship Id="rId145" Type="http://schemas.openxmlformats.org/officeDocument/2006/relationships/hyperlink" Target="https://one.network/?tm=GB128876992" TargetMode="External"/><Relationship Id="rId1" Type="http://schemas.openxmlformats.org/officeDocument/2006/relationships/hyperlink" Target="https://one.network/?tm=GB121545732" TargetMode="External"/><Relationship Id="rId6" Type="http://schemas.openxmlformats.org/officeDocument/2006/relationships/hyperlink" Target="https://one.network/?tm=GB124241080" TargetMode="External"/><Relationship Id="rId23" Type="http://schemas.openxmlformats.org/officeDocument/2006/relationships/hyperlink" Target="https://one.network/?tm=GB127555992" TargetMode="External"/><Relationship Id="rId28" Type="http://schemas.openxmlformats.org/officeDocument/2006/relationships/hyperlink" Target="https://one.network/?tm=GB127681982" TargetMode="External"/><Relationship Id="rId49" Type="http://schemas.openxmlformats.org/officeDocument/2006/relationships/hyperlink" Target="https://one.network/?tm=GB128042186" TargetMode="External"/><Relationship Id="rId114" Type="http://schemas.openxmlformats.org/officeDocument/2006/relationships/hyperlink" Target="https://one.network/?tm=GB128586698" TargetMode="External"/><Relationship Id="rId119" Type="http://schemas.openxmlformats.org/officeDocument/2006/relationships/hyperlink" Target="https://one.network/?tm=GB128649467" TargetMode="External"/><Relationship Id="rId44" Type="http://schemas.openxmlformats.org/officeDocument/2006/relationships/hyperlink" Target="https://one.network/?tm=GB127956013" TargetMode="External"/><Relationship Id="rId60" Type="http://schemas.openxmlformats.org/officeDocument/2006/relationships/hyperlink" Target="https://one.network/?tm=GB128055720" TargetMode="External"/><Relationship Id="rId65" Type="http://schemas.openxmlformats.org/officeDocument/2006/relationships/hyperlink" Target="https://one.network/?tm=GB128070593" TargetMode="External"/><Relationship Id="rId81" Type="http://schemas.openxmlformats.org/officeDocument/2006/relationships/hyperlink" Target="https://one.network/?tm=GB128209274" TargetMode="External"/><Relationship Id="rId86" Type="http://schemas.openxmlformats.org/officeDocument/2006/relationships/hyperlink" Target="https://one.network/?tm=GB128259127" TargetMode="External"/><Relationship Id="rId130" Type="http://schemas.openxmlformats.org/officeDocument/2006/relationships/hyperlink" Target="https://one.network/?tm=GB128318374" TargetMode="External"/><Relationship Id="rId135" Type="http://schemas.openxmlformats.org/officeDocument/2006/relationships/hyperlink" Target="https://one.network/?tm=GB128745060" TargetMode="External"/><Relationship Id="rId151" Type="http://schemas.openxmlformats.org/officeDocument/2006/relationships/hyperlink" Target="https://one.network/?tm=GB129026720" TargetMode="External"/><Relationship Id="rId156" Type="http://schemas.openxmlformats.org/officeDocument/2006/relationships/hyperlink" Target="https://one.network/?tm=GB129092015" TargetMode="External"/><Relationship Id="rId13" Type="http://schemas.openxmlformats.org/officeDocument/2006/relationships/hyperlink" Target="https://one.network/?tm=GB124302823" TargetMode="External"/><Relationship Id="rId18" Type="http://schemas.openxmlformats.org/officeDocument/2006/relationships/hyperlink" Target="https://one.network/?tm=GB127384824" TargetMode="External"/><Relationship Id="rId39" Type="http://schemas.openxmlformats.org/officeDocument/2006/relationships/hyperlink" Target="https://one.network/?tm=GB127918347" TargetMode="External"/><Relationship Id="rId109" Type="http://schemas.openxmlformats.org/officeDocument/2006/relationships/hyperlink" Target="https://one.network/?tm=GB128551287" TargetMode="External"/><Relationship Id="rId34" Type="http://schemas.openxmlformats.org/officeDocument/2006/relationships/hyperlink" Target="https://one.network/?tm=GB127839478" TargetMode="External"/><Relationship Id="rId50" Type="http://schemas.openxmlformats.org/officeDocument/2006/relationships/hyperlink" Target="https://one.network/?tm=GB128042246" TargetMode="External"/><Relationship Id="rId55" Type="http://schemas.openxmlformats.org/officeDocument/2006/relationships/hyperlink" Target="https://one.network/?tm=GB128051802" TargetMode="External"/><Relationship Id="rId76" Type="http://schemas.openxmlformats.org/officeDocument/2006/relationships/hyperlink" Target="https://one.network/?tm=GB128122641" TargetMode="External"/><Relationship Id="rId97" Type="http://schemas.openxmlformats.org/officeDocument/2006/relationships/hyperlink" Target="https://one.network/?tm=GB128380345" TargetMode="External"/><Relationship Id="rId104" Type="http://schemas.openxmlformats.org/officeDocument/2006/relationships/hyperlink" Target="https://one.network/?tm=GB128428512" TargetMode="External"/><Relationship Id="rId120" Type="http://schemas.openxmlformats.org/officeDocument/2006/relationships/hyperlink" Target="https://one.network/?tm=GB128653204" TargetMode="External"/><Relationship Id="rId125" Type="http://schemas.openxmlformats.org/officeDocument/2006/relationships/hyperlink" Target="https://one.network/?tm=GB128654065" TargetMode="External"/><Relationship Id="rId141" Type="http://schemas.openxmlformats.org/officeDocument/2006/relationships/hyperlink" Target="https://one.network/?tm=GB128794915" TargetMode="External"/><Relationship Id="rId146" Type="http://schemas.openxmlformats.org/officeDocument/2006/relationships/hyperlink" Target="https://one.network/?tm=GB128816498" TargetMode="External"/><Relationship Id="rId7" Type="http://schemas.openxmlformats.org/officeDocument/2006/relationships/hyperlink" Target="https://one.network/?tm=GB124368499" TargetMode="External"/><Relationship Id="rId71" Type="http://schemas.openxmlformats.org/officeDocument/2006/relationships/hyperlink" Target="https://one.network/?tm=GB128077967" TargetMode="External"/><Relationship Id="rId92" Type="http://schemas.openxmlformats.org/officeDocument/2006/relationships/hyperlink" Target="https://one.network/?tm=GB128335407" TargetMode="External"/><Relationship Id="rId2" Type="http://schemas.openxmlformats.org/officeDocument/2006/relationships/hyperlink" Target="https://one.network/?tm=GB118746552" TargetMode="External"/><Relationship Id="rId29" Type="http://schemas.openxmlformats.org/officeDocument/2006/relationships/hyperlink" Target="https://one.network/?tm=GB120305400" TargetMode="External"/><Relationship Id="rId24" Type="http://schemas.openxmlformats.org/officeDocument/2006/relationships/hyperlink" Target="https://one.network/?tm=GB127585830" TargetMode="External"/><Relationship Id="rId40" Type="http://schemas.openxmlformats.org/officeDocument/2006/relationships/hyperlink" Target="https://one.network/?tm=GB127918547" TargetMode="External"/><Relationship Id="rId45" Type="http://schemas.openxmlformats.org/officeDocument/2006/relationships/hyperlink" Target="https://one.network/?tm=GB127967586" TargetMode="External"/><Relationship Id="rId66" Type="http://schemas.openxmlformats.org/officeDocument/2006/relationships/hyperlink" Target="https://one.network/?tm=GB128071022" TargetMode="External"/><Relationship Id="rId87" Type="http://schemas.openxmlformats.org/officeDocument/2006/relationships/hyperlink" Target="https://one.network/?tm=GB128259178" TargetMode="External"/><Relationship Id="rId110" Type="http://schemas.openxmlformats.org/officeDocument/2006/relationships/hyperlink" Target="https://one.network/?tm=GB128559927" TargetMode="External"/><Relationship Id="rId115" Type="http://schemas.openxmlformats.org/officeDocument/2006/relationships/hyperlink" Target="https://one.network/?tm=GB128586512" TargetMode="External"/><Relationship Id="rId131" Type="http://schemas.openxmlformats.org/officeDocument/2006/relationships/hyperlink" Target="https://one.network/?tm=GB128716719" TargetMode="External"/><Relationship Id="rId136" Type="http://schemas.openxmlformats.org/officeDocument/2006/relationships/hyperlink" Target="https://one.network/?tm=GB128755518" TargetMode="External"/><Relationship Id="rId157" Type="http://schemas.openxmlformats.org/officeDocument/2006/relationships/printerSettings" Target="../printerSettings/printerSettings5.bin"/><Relationship Id="rId61" Type="http://schemas.openxmlformats.org/officeDocument/2006/relationships/hyperlink" Target="https://one.network/?tm=GB128058200" TargetMode="External"/><Relationship Id="rId82" Type="http://schemas.openxmlformats.org/officeDocument/2006/relationships/hyperlink" Target="https://one.network/?tm=GB128210070" TargetMode="External"/><Relationship Id="rId152" Type="http://schemas.openxmlformats.org/officeDocument/2006/relationships/hyperlink" Target="https://one.network/?tm=GB129050669" TargetMode="External"/><Relationship Id="rId19" Type="http://schemas.openxmlformats.org/officeDocument/2006/relationships/hyperlink" Target="https://one.network/?tm=GB127392751" TargetMode="External"/><Relationship Id="rId14" Type="http://schemas.openxmlformats.org/officeDocument/2006/relationships/hyperlink" Target="https://one.network/?tm=GB127360468" TargetMode="External"/><Relationship Id="rId30" Type="http://schemas.openxmlformats.org/officeDocument/2006/relationships/hyperlink" Target="https://one.network/?tm=GB127722053" TargetMode="External"/><Relationship Id="rId35" Type="http://schemas.openxmlformats.org/officeDocument/2006/relationships/hyperlink" Target="https://one.network/?tm=GB127878943" TargetMode="External"/><Relationship Id="rId56" Type="http://schemas.openxmlformats.org/officeDocument/2006/relationships/hyperlink" Target="https://one.network/?tm=GB128052005" TargetMode="External"/><Relationship Id="rId77" Type="http://schemas.openxmlformats.org/officeDocument/2006/relationships/hyperlink" Target="https://one.network/?tm=GB128141017" TargetMode="External"/><Relationship Id="rId100" Type="http://schemas.openxmlformats.org/officeDocument/2006/relationships/hyperlink" Target="https://one.network/?tm=GB128391430" TargetMode="External"/><Relationship Id="rId105" Type="http://schemas.openxmlformats.org/officeDocument/2006/relationships/hyperlink" Target="https://one.network/?tm=GB128433215" TargetMode="External"/><Relationship Id="rId126" Type="http://schemas.openxmlformats.org/officeDocument/2006/relationships/hyperlink" Target="https://one.network/?tm=GB128671447" TargetMode="External"/><Relationship Id="rId147" Type="http://schemas.openxmlformats.org/officeDocument/2006/relationships/hyperlink" Target="https://one.network/?tm=GB129022191" TargetMode="External"/><Relationship Id="rId8" Type="http://schemas.openxmlformats.org/officeDocument/2006/relationships/hyperlink" Target="https://one.network/?tm=GB127082788" TargetMode="External"/><Relationship Id="rId51" Type="http://schemas.openxmlformats.org/officeDocument/2006/relationships/hyperlink" Target="https://one.network/?tm=GB128042306" TargetMode="External"/><Relationship Id="rId72" Type="http://schemas.openxmlformats.org/officeDocument/2006/relationships/hyperlink" Target="https://one.network/?tm=GB128108066" TargetMode="External"/><Relationship Id="rId93" Type="http://schemas.openxmlformats.org/officeDocument/2006/relationships/hyperlink" Target="https://one.network/?tm=GB128336291" TargetMode="External"/><Relationship Id="rId98" Type="http://schemas.openxmlformats.org/officeDocument/2006/relationships/hyperlink" Target="https://one.network/?tm=GB128390707" TargetMode="External"/><Relationship Id="rId121" Type="http://schemas.openxmlformats.org/officeDocument/2006/relationships/hyperlink" Target="https://one.network/?tm=GB127877785" TargetMode="External"/><Relationship Id="rId142" Type="http://schemas.openxmlformats.org/officeDocument/2006/relationships/hyperlink" Target="https://one.network/?tm=GB128799327" TargetMode="External"/><Relationship Id="rId3" Type="http://schemas.openxmlformats.org/officeDocument/2006/relationships/hyperlink" Target="https://one.network/?tm=GB123992975" TargetMode="External"/><Relationship Id="rId25" Type="http://schemas.openxmlformats.org/officeDocument/2006/relationships/hyperlink" Target="https://one.network/?tm=GB127633440" TargetMode="External"/><Relationship Id="rId46" Type="http://schemas.openxmlformats.org/officeDocument/2006/relationships/hyperlink" Target="https://one.network/?tm=GB127979854" TargetMode="External"/><Relationship Id="rId67" Type="http://schemas.openxmlformats.org/officeDocument/2006/relationships/hyperlink" Target="https://one.network/?tm=GB128076784" TargetMode="External"/><Relationship Id="rId116" Type="http://schemas.openxmlformats.org/officeDocument/2006/relationships/hyperlink" Target="https://one.network/?tm=GB128607641" TargetMode="External"/><Relationship Id="rId137" Type="http://schemas.openxmlformats.org/officeDocument/2006/relationships/hyperlink" Target="https://one.network/?tm=GB128755565" TargetMode="External"/><Relationship Id="rId20" Type="http://schemas.openxmlformats.org/officeDocument/2006/relationships/hyperlink" Target="https://one.network/?tm=GB127417793" TargetMode="External"/><Relationship Id="rId41" Type="http://schemas.openxmlformats.org/officeDocument/2006/relationships/hyperlink" Target="https://one.network/?tm=GB127933436" TargetMode="External"/><Relationship Id="rId62" Type="http://schemas.openxmlformats.org/officeDocument/2006/relationships/hyperlink" Target="https://one.network/?tm=GB128058290" TargetMode="External"/><Relationship Id="rId83" Type="http://schemas.openxmlformats.org/officeDocument/2006/relationships/hyperlink" Target="https://one.network/?tm=GB128215828" TargetMode="External"/><Relationship Id="rId88" Type="http://schemas.openxmlformats.org/officeDocument/2006/relationships/hyperlink" Target="https://one.network/?tm=GB128273083" TargetMode="External"/><Relationship Id="rId111" Type="http://schemas.openxmlformats.org/officeDocument/2006/relationships/hyperlink" Target="https://one.network/?tm=GB128566766" TargetMode="External"/><Relationship Id="rId132" Type="http://schemas.openxmlformats.org/officeDocument/2006/relationships/hyperlink" Target="https://one.network/?tm=GB128734121" TargetMode="External"/><Relationship Id="rId153" Type="http://schemas.openxmlformats.org/officeDocument/2006/relationships/hyperlink" Target="https://one.network/?tm=GB129064367" TargetMode="External"/><Relationship Id="rId15" Type="http://schemas.openxmlformats.org/officeDocument/2006/relationships/hyperlink" Target="https://one.network/?tm=GB127370245" TargetMode="External"/><Relationship Id="rId36" Type="http://schemas.openxmlformats.org/officeDocument/2006/relationships/hyperlink" Target="https://one.network/?tm=GB127885650" TargetMode="External"/><Relationship Id="rId57" Type="http://schemas.openxmlformats.org/officeDocument/2006/relationships/hyperlink" Target="https://one.network/?tm=GB128052220" TargetMode="External"/><Relationship Id="rId106" Type="http://schemas.openxmlformats.org/officeDocument/2006/relationships/hyperlink" Target="https://one.network/?tm=GB128438029" TargetMode="External"/><Relationship Id="rId127" Type="http://schemas.openxmlformats.org/officeDocument/2006/relationships/hyperlink" Target="https://one.network/?tm=GB128682221" TargetMode="External"/><Relationship Id="rId10" Type="http://schemas.openxmlformats.org/officeDocument/2006/relationships/hyperlink" Target="https://one.network/?tm=GB127222521" TargetMode="External"/><Relationship Id="rId31" Type="http://schemas.openxmlformats.org/officeDocument/2006/relationships/hyperlink" Target="https://one.network/?tm=GB127759870" TargetMode="External"/><Relationship Id="rId52" Type="http://schemas.openxmlformats.org/officeDocument/2006/relationships/hyperlink" Target="https://one.network/?tm=GB128050175" TargetMode="External"/><Relationship Id="rId73" Type="http://schemas.openxmlformats.org/officeDocument/2006/relationships/hyperlink" Target="https://one.network/?tm=GB128122505" TargetMode="External"/><Relationship Id="rId78" Type="http://schemas.openxmlformats.org/officeDocument/2006/relationships/hyperlink" Target="https://one.network/?tm=GB128162393" TargetMode="External"/><Relationship Id="rId94" Type="http://schemas.openxmlformats.org/officeDocument/2006/relationships/hyperlink" Target="https://one.network/?tm=GB128336325" TargetMode="External"/><Relationship Id="rId99" Type="http://schemas.openxmlformats.org/officeDocument/2006/relationships/hyperlink" Target="https://one.network/?tm=GB128391157" TargetMode="External"/><Relationship Id="rId101" Type="http://schemas.openxmlformats.org/officeDocument/2006/relationships/hyperlink" Target="https://one.network/?tm=GB128391850" TargetMode="External"/><Relationship Id="rId122" Type="http://schemas.openxmlformats.org/officeDocument/2006/relationships/hyperlink" Target="https://one.network/?tm=GB128653256" TargetMode="External"/><Relationship Id="rId143" Type="http://schemas.openxmlformats.org/officeDocument/2006/relationships/hyperlink" Target="https://one.network/?tm=GB128818431" TargetMode="External"/><Relationship Id="rId148" Type="http://schemas.openxmlformats.org/officeDocument/2006/relationships/hyperlink" Target="https://one.network/?tm=GB124241080" TargetMode="External"/><Relationship Id="rId4" Type="http://schemas.openxmlformats.org/officeDocument/2006/relationships/hyperlink" Target="https://one.network/?tm=GB124034252" TargetMode="External"/><Relationship Id="rId9" Type="http://schemas.openxmlformats.org/officeDocument/2006/relationships/hyperlink" Target="https://one.network/?tm=GB127199655" TargetMode="External"/><Relationship Id="rId26" Type="http://schemas.openxmlformats.org/officeDocument/2006/relationships/hyperlink" Target="https://one.network/?tm=GB127635282" TargetMode="External"/><Relationship Id="rId47" Type="http://schemas.openxmlformats.org/officeDocument/2006/relationships/hyperlink" Target="https://one.network/?tm=GB128038223" TargetMode="External"/><Relationship Id="rId68" Type="http://schemas.openxmlformats.org/officeDocument/2006/relationships/hyperlink" Target="https://one.network/?tm=GB128077132" TargetMode="External"/><Relationship Id="rId89" Type="http://schemas.openxmlformats.org/officeDocument/2006/relationships/hyperlink" Target="https://one.network/?tm=GB128277015" TargetMode="External"/><Relationship Id="rId112" Type="http://schemas.openxmlformats.org/officeDocument/2006/relationships/hyperlink" Target="https://one.network/?tmi=GB22547144" TargetMode="External"/><Relationship Id="rId133" Type="http://schemas.openxmlformats.org/officeDocument/2006/relationships/hyperlink" Target="https://one.network/?tm=GB128737671" TargetMode="External"/><Relationship Id="rId154" Type="http://schemas.openxmlformats.org/officeDocument/2006/relationships/hyperlink" Target="https://one.network/?tm=GB129078148" TargetMode="External"/><Relationship Id="rId16" Type="http://schemas.openxmlformats.org/officeDocument/2006/relationships/hyperlink" Target="https://one.network/?tm=GB127370257" TargetMode="External"/><Relationship Id="rId37" Type="http://schemas.openxmlformats.org/officeDocument/2006/relationships/hyperlink" Target="https://one.network/?tm=GB127896261" TargetMode="External"/><Relationship Id="rId58" Type="http://schemas.openxmlformats.org/officeDocument/2006/relationships/hyperlink" Target="https://one.network/?tm=GB128054491" TargetMode="External"/><Relationship Id="rId79" Type="http://schemas.openxmlformats.org/officeDocument/2006/relationships/hyperlink" Target="https://one.network/?tm=GB128173867" TargetMode="External"/><Relationship Id="rId102" Type="http://schemas.openxmlformats.org/officeDocument/2006/relationships/hyperlink" Target="https://one.network/?tm=GB128421150" TargetMode="External"/><Relationship Id="rId123" Type="http://schemas.openxmlformats.org/officeDocument/2006/relationships/hyperlink" Target="https://one.network/?tm=GB128653355" TargetMode="External"/><Relationship Id="rId144" Type="http://schemas.openxmlformats.org/officeDocument/2006/relationships/hyperlink" Target="https://one.network/?tm=GB128837976" TargetMode="External"/><Relationship Id="rId90" Type="http://schemas.openxmlformats.org/officeDocument/2006/relationships/hyperlink" Target="https://one.network/?tm=GB128294248" TargetMode="External"/><Relationship Id="rId27" Type="http://schemas.openxmlformats.org/officeDocument/2006/relationships/hyperlink" Target="https://one.network/?tm=GB127635637" TargetMode="External"/><Relationship Id="rId48" Type="http://schemas.openxmlformats.org/officeDocument/2006/relationships/hyperlink" Target="https://one.network/?tm=GB128030853" TargetMode="External"/><Relationship Id="rId69" Type="http://schemas.openxmlformats.org/officeDocument/2006/relationships/hyperlink" Target="https://one.network/?tm=GB128077388" TargetMode="External"/><Relationship Id="rId113" Type="http://schemas.openxmlformats.org/officeDocument/2006/relationships/hyperlink" Target="https://one.network/?tm=GB128585733" TargetMode="External"/><Relationship Id="rId134" Type="http://schemas.openxmlformats.org/officeDocument/2006/relationships/hyperlink" Target="https://one.network/?tm=GB128745027"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B9275-BE77-4AE3-BE8D-DF6F8BB7DA0D}">
  <dimension ref="A1:C751"/>
  <sheetViews>
    <sheetView workbookViewId="0">
      <selection activeCell="C2" sqref="C2"/>
    </sheetView>
  </sheetViews>
  <sheetFormatPr defaultRowHeight="15"/>
  <cols>
    <col min="1" max="1" width="22.85546875" style="1" customWidth="1"/>
    <col min="2" max="2" width="21.85546875" style="1" customWidth="1"/>
    <col min="3" max="3" width="17.28515625" bestFit="1" customWidth="1"/>
  </cols>
  <sheetData>
    <row r="1" spans="1:3" ht="15.75" thickBot="1">
      <c r="A1" s="42" t="s">
        <v>0</v>
      </c>
      <c r="B1" s="42" t="s">
        <v>1</v>
      </c>
      <c r="C1" s="170" t="s">
        <v>2</v>
      </c>
    </row>
    <row r="2" spans="1:3">
      <c r="A2" s="143">
        <v>44125</v>
      </c>
      <c r="B2" s="143">
        <v>44127</v>
      </c>
      <c r="C2">
        <f>DAYS360(A2,B2)</f>
        <v>2</v>
      </c>
    </row>
    <row r="3" spans="1:3">
      <c r="A3" s="68">
        <v>44040</v>
      </c>
      <c r="B3" s="68">
        <v>44055</v>
      </c>
      <c r="C3">
        <f t="shared" ref="C3:C66" si="0">DAYS360(A3,B3)</f>
        <v>14</v>
      </c>
    </row>
    <row r="4" spans="1:3">
      <c r="A4" s="56">
        <v>44063</v>
      </c>
      <c r="B4" s="56">
        <v>44076</v>
      </c>
      <c r="C4">
        <f t="shared" si="0"/>
        <v>12</v>
      </c>
    </row>
    <row r="5" spans="1:3">
      <c r="A5" s="79">
        <v>44081</v>
      </c>
      <c r="B5" s="79">
        <v>44097</v>
      </c>
      <c r="C5">
        <f t="shared" si="0"/>
        <v>16</v>
      </c>
    </row>
    <row r="6" spans="1:3">
      <c r="A6" s="79">
        <v>44081</v>
      </c>
      <c r="B6" s="79">
        <v>44097</v>
      </c>
      <c r="C6">
        <f t="shared" si="0"/>
        <v>16</v>
      </c>
    </row>
    <row r="7" spans="1:3">
      <c r="A7" s="4">
        <v>44120</v>
      </c>
      <c r="B7" s="4">
        <v>44173</v>
      </c>
      <c r="C7">
        <f t="shared" si="0"/>
        <v>52</v>
      </c>
    </row>
    <row r="8" spans="1:3">
      <c r="A8" s="56"/>
      <c r="B8" s="56"/>
      <c r="C8">
        <f t="shared" si="0"/>
        <v>0</v>
      </c>
    </row>
    <row r="9" spans="1:3">
      <c r="A9" s="4">
        <v>44371</v>
      </c>
      <c r="B9" s="4">
        <v>44371</v>
      </c>
      <c r="C9">
        <f t="shared" si="0"/>
        <v>0</v>
      </c>
    </row>
    <row r="10" spans="1:3">
      <c r="A10" s="4">
        <v>44371</v>
      </c>
      <c r="B10" s="4">
        <v>44371</v>
      </c>
      <c r="C10">
        <f t="shared" si="0"/>
        <v>0</v>
      </c>
    </row>
    <row r="11" spans="1:3">
      <c r="A11" s="56">
        <v>44221</v>
      </c>
      <c r="B11" s="56">
        <v>44235</v>
      </c>
      <c r="C11">
        <f t="shared" si="0"/>
        <v>13</v>
      </c>
    </row>
    <row r="12" spans="1:3">
      <c r="A12" s="4">
        <v>44171</v>
      </c>
      <c r="B12" s="4">
        <v>44173</v>
      </c>
      <c r="C12">
        <f t="shared" si="0"/>
        <v>2</v>
      </c>
    </row>
    <row r="13" spans="1:3">
      <c r="A13" s="4">
        <v>44201</v>
      </c>
      <c r="B13" s="4">
        <v>44202</v>
      </c>
      <c r="C13">
        <f t="shared" si="0"/>
        <v>1</v>
      </c>
    </row>
    <row r="14" spans="1:3">
      <c r="A14" s="56">
        <v>44201</v>
      </c>
      <c r="B14" s="56">
        <v>44202</v>
      </c>
      <c r="C14">
        <f t="shared" si="0"/>
        <v>1</v>
      </c>
    </row>
    <row r="15" spans="1:3">
      <c r="A15" s="41">
        <v>44202</v>
      </c>
      <c r="B15" s="41">
        <v>44203</v>
      </c>
      <c r="C15">
        <f t="shared" si="0"/>
        <v>1</v>
      </c>
    </row>
    <row r="16" spans="1:3">
      <c r="A16" s="56">
        <v>44214</v>
      </c>
      <c r="B16" s="56">
        <v>44217</v>
      </c>
      <c r="C16">
        <f t="shared" si="0"/>
        <v>3</v>
      </c>
    </row>
    <row r="17" spans="1:3">
      <c r="A17" s="79">
        <v>44214</v>
      </c>
      <c r="B17" s="79">
        <v>44217</v>
      </c>
      <c r="C17">
        <f t="shared" si="0"/>
        <v>3</v>
      </c>
    </row>
    <row r="18" spans="1:3">
      <c r="A18" s="56">
        <v>44214</v>
      </c>
      <c r="B18" s="56">
        <v>44223</v>
      </c>
      <c r="C18">
        <f t="shared" si="0"/>
        <v>9</v>
      </c>
    </row>
    <row r="19" spans="1:3">
      <c r="A19" s="137" t="s">
        <v>3</v>
      </c>
      <c r="B19" s="133">
        <v>44229</v>
      </c>
      <c r="C19" t="e">
        <f t="shared" si="0"/>
        <v>#VALUE!</v>
      </c>
    </row>
    <row r="20" spans="1:3">
      <c r="A20" s="79">
        <v>44243</v>
      </c>
      <c r="B20" s="79">
        <v>44249</v>
      </c>
      <c r="C20">
        <f t="shared" si="0"/>
        <v>6</v>
      </c>
    </row>
    <row r="21" spans="1:3">
      <c r="A21" s="79">
        <v>44243</v>
      </c>
      <c r="B21" s="79">
        <v>44249</v>
      </c>
      <c r="C21">
        <f t="shared" si="0"/>
        <v>6</v>
      </c>
    </row>
    <row r="22" spans="1:3">
      <c r="A22" s="56">
        <v>44236</v>
      </c>
      <c r="B22" s="56">
        <v>44237</v>
      </c>
      <c r="C22">
        <f t="shared" si="0"/>
        <v>1</v>
      </c>
    </row>
    <row r="23" spans="1:3">
      <c r="A23" s="56">
        <v>44237</v>
      </c>
      <c r="B23" s="56">
        <v>44238</v>
      </c>
      <c r="C23">
        <f t="shared" si="0"/>
        <v>1</v>
      </c>
    </row>
    <row r="24" spans="1:3">
      <c r="A24" s="56">
        <v>44245</v>
      </c>
      <c r="B24" s="56">
        <v>44249</v>
      </c>
      <c r="C24">
        <f t="shared" si="0"/>
        <v>4</v>
      </c>
    </row>
    <row r="25" spans="1:3">
      <c r="A25" s="4" t="s">
        <v>4</v>
      </c>
      <c r="B25" s="4">
        <v>44258</v>
      </c>
      <c r="C25" t="e">
        <f t="shared" si="0"/>
        <v>#VALUE!</v>
      </c>
    </row>
    <row r="26" spans="1:3">
      <c r="A26" s="4">
        <v>44348</v>
      </c>
      <c r="B26" s="4">
        <v>44349</v>
      </c>
      <c r="C26">
        <f t="shared" si="0"/>
        <v>1</v>
      </c>
    </row>
    <row r="27" spans="1:3">
      <c r="A27" s="4"/>
      <c r="B27" s="4">
        <v>44267</v>
      </c>
      <c r="C27">
        <f t="shared" si="0"/>
        <v>43632</v>
      </c>
    </row>
    <row r="28" spans="1:3">
      <c r="A28" s="4">
        <v>44323</v>
      </c>
      <c r="B28" s="4">
        <v>44354</v>
      </c>
      <c r="C28">
        <f t="shared" si="0"/>
        <v>30</v>
      </c>
    </row>
    <row r="29" spans="1:3">
      <c r="A29" s="4"/>
      <c r="B29" s="4">
        <v>44267</v>
      </c>
      <c r="C29">
        <f t="shared" si="0"/>
        <v>43632</v>
      </c>
    </row>
    <row r="30" spans="1:3">
      <c r="A30" s="4"/>
      <c r="B30" s="4">
        <v>44270</v>
      </c>
      <c r="C30">
        <f t="shared" si="0"/>
        <v>43635</v>
      </c>
    </row>
    <row r="31" spans="1:3">
      <c r="A31" s="4"/>
      <c r="B31" s="4">
        <v>44270</v>
      </c>
      <c r="C31">
        <f t="shared" si="0"/>
        <v>43635</v>
      </c>
    </row>
    <row r="32" spans="1:3">
      <c r="A32" s="4"/>
      <c r="B32" s="4"/>
      <c r="C32">
        <f t="shared" si="0"/>
        <v>0</v>
      </c>
    </row>
    <row r="33" spans="1:3">
      <c r="A33" s="4"/>
      <c r="B33" s="4"/>
      <c r="C33">
        <f t="shared" si="0"/>
        <v>0</v>
      </c>
    </row>
    <row r="34" spans="1:3">
      <c r="A34" s="4"/>
      <c r="B34" s="4"/>
      <c r="C34">
        <f t="shared" si="0"/>
        <v>0</v>
      </c>
    </row>
    <row r="35" spans="1:3">
      <c r="A35" s="4"/>
      <c r="B35" s="4"/>
      <c r="C35">
        <f t="shared" si="0"/>
        <v>0</v>
      </c>
    </row>
    <row r="36" spans="1:3">
      <c r="A36" s="4">
        <v>44365</v>
      </c>
      <c r="B36" s="4">
        <v>44405</v>
      </c>
      <c r="C36">
        <f t="shared" si="0"/>
        <v>40</v>
      </c>
    </row>
    <row r="37" spans="1:3">
      <c r="A37" s="4"/>
      <c r="B37" s="4"/>
      <c r="C37">
        <f t="shared" si="0"/>
        <v>0</v>
      </c>
    </row>
    <row r="38" spans="1:3">
      <c r="A38" s="4">
        <v>44274</v>
      </c>
      <c r="B38" s="4">
        <v>44294</v>
      </c>
      <c r="C38">
        <f t="shared" si="0"/>
        <v>19</v>
      </c>
    </row>
    <row r="39" spans="1:3">
      <c r="A39" s="4">
        <v>44278</v>
      </c>
      <c r="B39" s="4">
        <v>44294</v>
      </c>
      <c r="C39">
        <f t="shared" si="0"/>
        <v>15</v>
      </c>
    </row>
    <row r="40" spans="1:3">
      <c r="A40" s="4">
        <v>44271</v>
      </c>
      <c r="B40" s="4">
        <v>44285</v>
      </c>
      <c r="C40">
        <f t="shared" si="0"/>
        <v>14</v>
      </c>
    </row>
    <row r="41" spans="1:3">
      <c r="A41" s="4">
        <v>44372</v>
      </c>
      <c r="B41" s="4">
        <v>44376</v>
      </c>
      <c r="C41">
        <f t="shared" si="0"/>
        <v>4</v>
      </c>
    </row>
    <row r="42" spans="1:3">
      <c r="A42" s="4"/>
      <c r="B42" s="4"/>
      <c r="C42">
        <f t="shared" si="0"/>
        <v>0</v>
      </c>
    </row>
    <row r="43" spans="1:3">
      <c r="A43" s="4"/>
      <c r="B43" s="4"/>
      <c r="C43">
        <f t="shared" si="0"/>
        <v>0</v>
      </c>
    </row>
    <row r="44" spans="1:3">
      <c r="A44" s="4">
        <v>44278</v>
      </c>
      <c r="B44" s="4">
        <v>44294</v>
      </c>
      <c r="C44">
        <f t="shared" si="0"/>
        <v>15</v>
      </c>
    </row>
    <row r="45" spans="1:3">
      <c r="A45" s="4" t="s">
        <v>3</v>
      </c>
      <c r="B45" s="4">
        <v>44299</v>
      </c>
      <c r="C45" t="e">
        <f t="shared" si="0"/>
        <v>#VALUE!</v>
      </c>
    </row>
    <row r="46" spans="1:3">
      <c r="A46" s="4" t="s">
        <v>3</v>
      </c>
      <c r="B46" s="4">
        <v>44299</v>
      </c>
      <c r="C46" t="e">
        <f t="shared" si="0"/>
        <v>#VALUE!</v>
      </c>
    </row>
    <row r="47" spans="1:3">
      <c r="A47" s="4" t="s">
        <v>3</v>
      </c>
      <c r="B47" s="4">
        <v>44299</v>
      </c>
      <c r="C47" t="e">
        <f t="shared" si="0"/>
        <v>#VALUE!</v>
      </c>
    </row>
    <row r="48" spans="1:3">
      <c r="A48" s="4">
        <v>44280</v>
      </c>
      <c r="B48" s="4">
        <v>44299</v>
      </c>
      <c r="C48">
        <f t="shared" si="0"/>
        <v>18</v>
      </c>
    </row>
    <row r="49" spans="1:3">
      <c r="A49" s="4" t="s">
        <v>5</v>
      </c>
      <c r="B49" s="4"/>
      <c r="C49" t="e">
        <f t="shared" si="0"/>
        <v>#VALUE!</v>
      </c>
    </row>
    <row r="50" spans="1:3">
      <c r="A50" s="4">
        <v>44305</v>
      </c>
      <c r="B50" s="4">
        <v>44308</v>
      </c>
      <c r="C50">
        <f t="shared" si="0"/>
        <v>3</v>
      </c>
    </row>
    <row r="51" spans="1:3">
      <c r="A51" s="4">
        <v>44305</v>
      </c>
      <c r="B51" s="4">
        <v>44308</v>
      </c>
      <c r="C51">
        <f t="shared" si="0"/>
        <v>3</v>
      </c>
    </row>
    <row r="52" spans="1:3">
      <c r="A52" s="41">
        <v>44298</v>
      </c>
      <c r="B52" s="41">
        <v>44308</v>
      </c>
      <c r="C52">
        <f t="shared" si="0"/>
        <v>10</v>
      </c>
    </row>
    <row r="53" spans="1:3">
      <c r="A53" s="4">
        <v>44298</v>
      </c>
      <c r="B53" s="4">
        <v>44308</v>
      </c>
      <c r="C53">
        <f t="shared" si="0"/>
        <v>10</v>
      </c>
    </row>
    <row r="54" spans="1:3">
      <c r="A54" s="4" t="s">
        <v>6</v>
      </c>
      <c r="B54" s="4">
        <v>44365</v>
      </c>
      <c r="C54" t="e">
        <f t="shared" si="0"/>
        <v>#VALUE!</v>
      </c>
    </row>
    <row r="55" spans="1:3">
      <c r="A55" s="4"/>
      <c r="B55" s="4"/>
      <c r="C55">
        <f t="shared" si="0"/>
        <v>0</v>
      </c>
    </row>
    <row r="56" spans="1:3">
      <c r="A56" s="4"/>
      <c r="B56" s="4"/>
      <c r="C56">
        <f t="shared" si="0"/>
        <v>0</v>
      </c>
    </row>
    <row r="57" spans="1:3">
      <c r="A57" s="4"/>
      <c r="B57" s="4"/>
      <c r="C57">
        <f t="shared" si="0"/>
        <v>0</v>
      </c>
    </row>
    <row r="58" spans="1:3">
      <c r="A58" s="4"/>
      <c r="B58" s="4"/>
      <c r="C58">
        <f t="shared" si="0"/>
        <v>0</v>
      </c>
    </row>
    <row r="59" spans="1:3">
      <c r="A59" s="4"/>
      <c r="B59" s="4"/>
      <c r="C59">
        <f t="shared" si="0"/>
        <v>0</v>
      </c>
    </row>
    <row r="60" spans="1:3">
      <c r="A60" s="4">
        <v>44312</v>
      </c>
      <c r="B60" s="4">
        <v>44312</v>
      </c>
      <c r="C60">
        <f t="shared" si="0"/>
        <v>0</v>
      </c>
    </row>
    <row r="61" spans="1:3">
      <c r="A61" s="4"/>
      <c r="B61" s="4">
        <v>44312</v>
      </c>
      <c r="C61">
        <f t="shared" si="0"/>
        <v>43676</v>
      </c>
    </row>
    <row r="62" spans="1:3">
      <c r="A62" s="4">
        <v>44312</v>
      </c>
      <c r="B62" s="4">
        <v>44312</v>
      </c>
      <c r="C62">
        <f t="shared" si="0"/>
        <v>0</v>
      </c>
    </row>
    <row r="63" spans="1:3">
      <c r="A63" s="4"/>
      <c r="B63" s="4"/>
      <c r="C63">
        <f t="shared" si="0"/>
        <v>0</v>
      </c>
    </row>
    <row r="64" spans="1:3">
      <c r="A64" s="4"/>
      <c r="B64" s="4"/>
      <c r="C64">
        <f t="shared" si="0"/>
        <v>0</v>
      </c>
    </row>
    <row r="65" spans="1:3">
      <c r="A65" s="4"/>
      <c r="B65" s="4"/>
      <c r="C65">
        <f t="shared" si="0"/>
        <v>0</v>
      </c>
    </row>
    <row r="66" spans="1:3">
      <c r="A66" s="4"/>
      <c r="B66" s="4"/>
      <c r="C66">
        <f t="shared" si="0"/>
        <v>0</v>
      </c>
    </row>
    <row r="67" spans="1:3">
      <c r="A67" s="4"/>
      <c r="B67" s="4"/>
      <c r="C67">
        <f t="shared" ref="C67:C130" si="1">DAYS360(A67,B67)</f>
        <v>0</v>
      </c>
    </row>
    <row r="68" spans="1:3">
      <c r="A68" s="4"/>
      <c r="B68" s="4"/>
      <c r="C68">
        <f t="shared" si="1"/>
        <v>0</v>
      </c>
    </row>
    <row r="69" spans="1:3">
      <c r="A69" s="4"/>
      <c r="B69" s="4"/>
      <c r="C69">
        <f t="shared" si="1"/>
        <v>0</v>
      </c>
    </row>
    <row r="70" spans="1:3">
      <c r="A70" s="4"/>
      <c r="B70" s="4"/>
      <c r="C70">
        <f t="shared" si="1"/>
        <v>0</v>
      </c>
    </row>
    <row r="71" spans="1:3">
      <c r="A71" s="4"/>
      <c r="B71" s="4"/>
      <c r="C71">
        <f t="shared" si="1"/>
        <v>0</v>
      </c>
    </row>
    <row r="72" spans="1:3">
      <c r="A72" s="4"/>
      <c r="B72" s="4"/>
      <c r="C72">
        <f t="shared" si="1"/>
        <v>0</v>
      </c>
    </row>
    <row r="73" spans="1:3">
      <c r="A73" s="4"/>
      <c r="B73" s="4"/>
      <c r="C73">
        <f t="shared" si="1"/>
        <v>0</v>
      </c>
    </row>
    <row r="74" spans="1:3">
      <c r="A74" s="4"/>
      <c r="B74" s="4"/>
      <c r="C74">
        <f t="shared" si="1"/>
        <v>0</v>
      </c>
    </row>
    <row r="75" spans="1:3">
      <c r="A75" s="4"/>
      <c r="B75" s="4"/>
      <c r="C75">
        <f t="shared" si="1"/>
        <v>0</v>
      </c>
    </row>
    <row r="76" spans="1:3">
      <c r="A76" s="4"/>
      <c r="B76" s="4"/>
      <c r="C76">
        <f t="shared" si="1"/>
        <v>0</v>
      </c>
    </row>
    <row r="77" spans="1:3">
      <c r="A77" s="4"/>
      <c r="B77" s="4"/>
      <c r="C77">
        <f t="shared" si="1"/>
        <v>0</v>
      </c>
    </row>
    <row r="78" spans="1:3">
      <c r="A78" s="4"/>
      <c r="B78" s="4"/>
      <c r="C78">
        <f t="shared" si="1"/>
        <v>0</v>
      </c>
    </row>
    <row r="79" spans="1:3">
      <c r="A79" s="4">
        <v>44320</v>
      </c>
      <c r="B79" s="4">
        <v>44326</v>
      </c>
      <c r="C79">
        <f t="shared" si="1"/>
        <v>6</v>
      </c>
    </row>
    <row r="80" spans="1:3">
      <c r="A80" s="4">
        <v>44309</v>
      </c>
      <c r="B80" s="4">
        <v>44337</v>
      </c>
      <c r="C80">
        <f t="shared" si="1"/>
        <v>28</v>
      </c>
    </row>
    <row r="81" spans="1:3">
      <c r="A81" s="4">
        <v>44316</v>
      </c>
      <c r="B81" s="4">
        <v>44326</v>
      </c>
      <c r="C81">
        <f t="shared" si="1"/>
        <v>10</v>
      </c>
    </row>
    <row r="82" spans="1:3">
      <c r="A82" s="4">
        <v>44327</v>
      </c>
      <c r="B82" s="4">
        <v>44328</v>
      </c>
      <c r="C82">
        <f t="shared" si="1"/>
        <v>1</v>
      </c>
    </row>
    <row r="83" spans="1:3">
      <c r="A83" s="41">
        <v>44336</v>
      </c>
      <c r="B83" s="41">
        <v>44340</v>
      </c>
      <c r="C83">
        <f t="shared" si="1"/>
        <v>4</v>
      </c>
    </row>
    <row r="84" spans="1:3">
      <c r="A84" s="4" t="s">
        <v>7</v>
      </c>
      <c r="B84" s="4">
        <v>44348</v>
      </c>
      <c r="C84" t="e">
        <f t="shared" si="1"/>
        <v>#VALUE!</v>
      </c>
    </row>
    <row r="85" spans="1:3">
      <c r="A85" s="4">
        <v>44349</v>
      </c>
      <c r="B85" s="4">
        <v>44349</v>
      </c>
      <c r="C85">
        <f t="shared" si="1"/>
        <v>0</v>
      </c>
    </row>
    <row r="86" spans="1:3">
      <c r="A86" s="4">
        <v>44337</v>
      </c>
      <c r="B86" s="4">
        <v>44349</v>
      </c>
      <c r="C86">
        <f t="shared" si="1"/>
        <v>11</v>
      </c>
    </row>
    <row r="87" spans="1:3">
      <c r="A87" s="41">
        <v>44349</v>
      </c>
      <c r="B87" s="41">
        <v>44349</v>
      </c>
      <c r="C87">
        <f t="shared" si="1"/>
        <v>0</v>
      </c>
    </row>
    <row r="88" spans="1:3">
      <c r="A88" s="4"/>
      <c r="B88" s="4"/>
      <c r="C88">
        <f t="shared" si="1"/>
        <v>0</v>
      </c>
    </row>
    <row r="89" spans="1:3">
      <c r="A89" s="41"/>
      <c r="B89" s="41"/>
      <c r="C89">
        <f t="shared" si="1"/>
        <v>0</v>
      </c>
    </row>
    <row r="90" spans="1:3">
      <c r="A90" s="4">
        <v>44355</v>
      </c>
      <c r="B90" s="4">
        <v>44365</v>
      </c>
      <c r="C90">
        <f t="shared" si="1"/>
        <v>10</v>
      </c>
    </row>
    <row r="91" spans="1:3">
      <c r="A91" s="4">
        <v>44357</v>
      </c>
      <c r="B91" s="4">
        <v>44368</v>
      </c>
      <c r="C91">
        <f t="shared" si="1"/>
        <v>11</v>
      </c>
    </row>
    <row r="92" spans="1:3">
      <c r="A92" s="4">
        <v>44358</v>
      </c>
      <c r="B92" s="4">
        <v>44368</v>
      </c>
      <c r="C92">
        <f t="shared" si="1"/>
        <v>10</v>
      </c>
    </row>
    <row r="93" spans="1:3">
      <c r="A93" s="4">
        <v>44360</v>
      </c>
      <c r="B93" s="4">
        <v>44369</v>
      </c>
      <c r="C93">
        <f t="shared" si="1"/>
        <v>9</v>
      </c>
    </row>
    <row r="94" spans="1:3">
      <c r="A94" s="4"/>
      <c r="B94" s="4">
        <v>44369</v>
      </c>
      <c r="C94">
        <f t="shared" si="1"/>
        <v>43732</v>
      </c>
    </row>
    <row r="95" spans="1:3">
      <c r="A95" s="4">
        <v>44369</v>
      </c>
      <c r="B95" s="4">
        <v>44370</v>
      </c>
      <c r="C95">
        <f t="shared" si="1"/>
        <v>1</v>
      </c>
    </row>
    <row r="96" spans="1:3">
      <c r="A96" s="4">
        <v>44369</v>
      </c>
      <c r="B96" s="4">
        <v>44371</v>
      </c>
      <c r="C96">
        <f t="shared" si="1"/>
        <v>2</v>
      </c>
    </row>
    <row r="97" spans="1:3">
      <c r="A97" s="4">
        <v>44372</v>
      </c>
      <c r="B97" s="4">
        <v>44375</v>
      </c>
      <c r="C97">
        <f t="shared" si="1"/>
        <v>3</v>
      </c>
    </row>
    <row r="98" spans="1:3">
      <c r="A98" s="4">
        <v>44376</v>
      </c>
      <c r="B98" s="4">
        <v>44377</v>
      </c>
      <c r="C98">
        <f t="shared" si="1"/>
        <v>1</v>
      </c>
    </row>
    <row r="99" spans="1:3">
      <c r="A99" s="4"/>
      <c r="B99" s="4">
        <v>44413</v>
      </c>
      <c r="C99">
        <f t="shared" si="1"/>
        <v>43775</v>
      </c>
    </row>
    <row r="100" spans="1:3">
      <c r="A100" s="4">
        <v>44298</v>
      </c>
      <c r="B100" s="4">
        <v>44308</v>
      </c>
      <c r="C100">
        <f t="shared" si="1"/>
        <v>10</v>
      </c>
    </row>
    <row r="101" spans="1:3">
      <c r="A101" s="145">
        <v>44372</v>
      </c>
      <c r="B101" s="145">
        <v>44383</v>
      </c>
      <c r="C101">
        <f t="shared" si="1"/>
        <v>11</v>
      </c>
    </row>
    <row r="102" spans="1:3">
      <c r="A102" s="144">
        <v>44384</v>
      </c>
      <c r="B102" s="144">
        <v>44384</v>
      </c>
      <c r="C102">
        <f t="shared" si="1"/>
        <v>0</v>
      </c>
    </row>
    <row r="103" spans="1:3">
      <c r="A103" s="16">
        <v>44336</v>
      </c>
      <c r="B103" s="16">
        <v>44340</v>
      </c>
      <c r="C103">
        <f t="shared" si="1"/>
        <v>4</v>
      </c>
    </row>
    <row r="104" spans="1:3">
      <c r="A104" s="144"/>
      <c r="B104" s="144">
        <v>44391</v>
      </c>
      <c r="C104">
        <f t="shared" si="1"/>
        <v>43754</v>
      </c>
    </row>
    <row r="105" spans="1:3">
      <c r="A105" s="4"/>
      <c r="B105" s="4"/>
      <c r="C105">
        <f t="shared" si="1"/>
        <v>0</v>
      </c>
    </row>
    <row r="106" spans="1:3">
      <c r="A106" s="4"/>
      <c r="B106" s="4"/>
      <c r="C106">
        <f t="shared" si="1"/>
        <v>0</v>
      </c>
    </row>
    <row r="107" spans="1:3">
      <c r="A107" s="4"/>
      <c r="B107" s="4"/>
      <c r="C107">
        <f t="shared" si="1"/>
        <v>0</v>
      </c>
    </row>
    <row r="108" spans="1:3">
      <c r="A108" s="4">
        <v>44401</v>
      </c>
      <c r="B108" s="4">
        <v>44404</v>
      </c>
      <c r="C108">
        <f t="shared" si="1"/>
        <v>3</v>
      </c>
    </row>
    <row r="109" spans="1:3">
      <c r="A109" s="4">
        <v>44403</v>
      </c>
      <c r="B109" s="4">
        <v>44404</v>
      </c>
      <c r="C109">
        <f t="shared" si="1"/>
        <v>1</v>
      </c>
    </row>
    <row r="110" spans="1:3">
      <c r="A110" s="4">
        <v>44392</v>
      </c>
      <c r="B110" s="4">
        <v>44405</v>
      </c>
      <c r="C110">
        <f t="shared" si="1"/>
        <v>13</v>
      </c>
    </row>
    <row r="111" spans="1:3">
      <c r="A111" s="4">
        <v>44399</v>
      </c>
      <c r="B111" s="4">
        <v>44405</v>
      </c>
      <c r="C111">
        <f t="shared" si="1"/>
        <v>6</v>
      </c>
    </row>
    <row r="112" spans="1:3">
      <c r="A112" s="4" t="s">
        <v>3</v>
      </c>
      <c r="B112" s="4">
        <v>44406</v>
      </c>
      <c r="C112" t="e">
        <f t="shared" si="1"/>
        <v>#VALUE!</v>
      </c>
    </row>
    <row r="113" spans="1:3">
      <c r="A113" s="4">
        <v>44404</v>
      </c>
      <c r="B113" s="4">
        <v>44406</v>
      </c>
      <c r="C113">
        <f t="shared" si="1"/>
        <v>2</v>
      </c>
    </row>
    <row r="114" spans="1:3">
      <c r="A114" s="4" t="s">
        <v>3</v>
      </c>
      <c r="B114" s="4">
        <v>44407</v>
      </c>
      <c r="C114" t="e">
        <f t="shared" si="1"/>
        <v>#VALUE!</v>
      </c>
    </row>
    <row r="115" spans="1:3">
      <c r="A115" s="4" t="s">
        <v>3</v>
      </c>
      <c r="B115" s="4">
        <v>44411</v>
      </c>
      <c r="C115" t="e">
        <f t="shared" si="1"/>
        <v>#VALUE!</v>
      </c>
    </row>
    <row r="116" spans="1:3">
      <c r="A116" s="4">
        <v>44405</v>
      </c>
      <c r="B116" s="4">
        <v>44411</v>
      </c>
      <c r="C116">
        <f t="shared" si="1"/>
        <v>5</v>
      </c>
    </row>
    <row r="117" spans="1:3">
      <c r="A117" s="4">
        <v>44405</v>
      </c>
      <c r="B117" s="4">
        <v>44411</v>
      </c>
      <c r="C117">
        <f t="shared" si="1"/>
        <v>5</v>
      </c>
    </row>
    <row r="118" spans="1:3">
      <c r="A118" s="4">
        <v>44406</v>
      </c>
      <c r="B118" s="4">
        <v>44413</v>
      </c>
      <c r="C118">
        <f t="shared" si="1"/>
        <v>6</v>
      </c>
    </row>
    <row r="119" spans="1:3">
      <c r="A119" s="4">
        <v>44417</v>
      </c>
      <c r="B119" s="4">
        <v>44420</v>
      </c>
      <c r="C119">
        <f t="shared" si="1"/>
        <v>3</v>
      </c>
    </row>
    <row r="120" spans="1:3">
      <c r="A120" s="4">
        <v>44412</v>
      </c>
      <c r="B120" s="4">
        <v>44421</v>
      </c>
      <c r="C120">
        <f t="shared" si="1"/>
        <v>9</v>
      </c>
    </row>
    <row r="121" spans="1:3">
      <c r="A121" s="4">
        <v>44418</v>
      </c>
      <c r="B121" s="4">
        <v>44419</v>
      </c>
      <c r="C121">
        <f t="shared" si="1"/>
        <v>1</v>
      </c>
    </row>
    <row r="122" spans="1:3">
      <c r="A122" s="4">
        <v>44418</v>
      </c>
      <c r="B122" s="4">
        <v>44419</v>
      </c>
      <c r="C122">
        <f t="shared" si="1"/>
        <v>1</v>
      </c>
    </row>
    <row r="123" spans="1:3">
      <c r="A123" s="4" t="s">
        <v>3</v>
      </c>
      <c r="B123" s="4"/>
      <c r="C123" t="e">
        <f t="shared" si="1"/>
        <v>#VALUE!</v>
      </c>
    </row>
    <row r="124" spans="1:3">
      <c r="A124" s="4">
        <v>44407</v>
      </c>
      <c r="B124" s="4">
        <v>44421</v>
      </c>
      <c r="C124">
        <f t="shared" si="1"/>
        <v>13</v>
      </c>
    </row>
    <row r="125" spans="1:3">
      <c r="A125" s="4"/>
      <c r="B125" s="4"/>
      <c r="C125">
        <f t="shared" si="1"/>
        <v>0</v>
      </c>
    </row>
    <row r="126" spans="1:3">
      <c r="A126" s="4">
        <v>44420</v>
      </c>
      <c r="B126" s="4"/>
      <c r="C126">
        <f t="shared" si="1"/>
        <v>-43782</v>
      </c>
    </row>
    <row r="127" spans="1:3">
      <c r="A127" s="4">
        <v>44425</v>
      </c>
      <c r="B127" s="4">
        <v>44426</v>
      </c>
      <c r="C127">
        <f t="shared" si="1"/>
        <v>1</v>
      </c>
    </row>
    <row r="128" spans="1:3">
      <c r="A128" s="4">
        <v>44426</v>
      </c>
      <c r="B128" s="4">
        <v>44426</v>
      </c>
      <c r="C128">
        <f t="shared" si="1"/>
        <v>0</v>
      </c>
    </row>
    <row r="129" spans="1:3">
      <c r="A129" s="4"/>
      <c r="B129" s="4"/>
      <c r="C129">
        <f t="shared" si="1"/>
        <v>0</v>
      </c>
    </row>
    <row r="130" spans="1:3">
      <c r="A130" s="4"/>
      <c r="B130" s="4"/>
      <c r="C130">
        <f t="shared" si="1"/>
        <v>0</v>
      </c>
    </row>
    <row r="131" spans="1:3">
      <c r="A131" s="4"/>
      <c r="B131" s="4"/>
      <c r="C131">
        <f t="shared" ref="C131:C194" si="2">DAYS360(A131,B131)</f>
        <v>0</v>
      </c>
    </row>
    <row r="132" spans="1:3">
      <c r="A132" s="4"/>
      <c r="B132" s="4"/>
      <c r="C132">
        <f t="shared" si="2"/>
        <v>0</v>
      </c>
    </row>
    <row r="133" spans="1:3">
      <c r="A133" s="4"/>
      <c r="B133" s="4"/>
      <c r="C133">
        <f t="shared" si="2"/>
        <v>0</v>
      </c>
    </row>
    <row r="134" spans="1:3">
      <c r="A134" s="4"/>
      <c r="B134" s="4"/>
      <c r="C134">
        <f t="shared" si="2"/>
        <v>0</v>
      </c>
    </row>
    <row r="135" spans="1:3">
      <c r="A135" s="4"/>
      <c r="B135" s="4"/>
      <c r="C135">
        <f t="shared" si="2"/>
        <v>0</v>
      </c>
    </row>
    <row r="136" spans="1:3">
      <c r="A136" s="4"/>
      <c r="B136" s="4"/>
      <c r="C136">
        <f t="shared" si="2"/>
        <v>0</v>
      </c>
    </row>
    <row r="137" spans="1:3">
      <c r="A137" s="4"/>
      <c r="B137" s="4"/>
      <c r="C137">
        <f t="shared" si="2"/>
        <v>0</v>
      </c>
    </row>
    <row r="138" spans="1:3">
      <c r="A138" s="4"/>
      <c r="B138" s="4"/>
      <c r="C138">
        <f t="shared" si="2"/>
        <v>0</v>
      </c>
    </row>
    <row r="139" spans="1:3">
      <c r="A139" s="4"/>
      <c r="B139" s="4"/>
      <c r="C139">
        <f t="shared" si="2"/>
        <v>0</v>
      </c>
    </row>
    <row r="140" spans="1:3">
      <c r="A140" s="4"/>
      <c r="B140" s="4"/>
      <c r="C140">
        <f t="shared" si="2"/>
        <v>0</v>
      </c>
    </row>
    <row r="141" spans="1:3">
      <c r="A141" s="4"/>
      <c r="B141" s="4"/>
      <c r="C141">
        <f t="shared" si="2"/>
        <v>0</v>
      </c>
    </row>
    <row r="142" spans="1:3">
      <c r="A142" s="4"/>
      <c r="B142" s="4"/>
      <c r="C142">
        <f t="shared" si="2"/>
        <v>0</v>
      </c>
    </row>
    <row r="143" spans="1:3">
      <c r="A143" s="4"/>
      <c r="B143" s="4"/>
      <c r="C143">
        <f t="shared" si="2"/>
        <v>0</v>
      </c>
    </row>
    <row r="144" spans="1:3">
      <c r="A144" s="4"/>
      <c r="B144" s="4"/>
      <c r="C144">
        <f t="shared" si="2"/>
        <v>0</v>
      </c>
    </row>
    <row r="145" spans="1:3">
      <c r="A145" s="4"/>
      <c r="B145" s="4"/>
      <c r="C145">
        <f t="shared" si="2"/>
        <v>0</v>
      </c>
    </row>
    <row r="146" spans="1:3">
      <c r="A146" s="4"/>
      <c r="B146" s="4"/>
      <c r="C146">
        <f t="shared" si="2"/>
        <v>0</v>
      </c>
    </row>
    <row r="147" spans="1:3">
      <c r="A147" s="4"/>
      <c r="B147" s="4"/>
      <c r="C147">
        <f t="shared" si="2"/>
        <v>0</v>
      </c>
    </row>
    <row r="148" spans="1:3">
      <c r="A148" s="4"/>
      <c r="B148" s="4"/>
      <c r="C148">
        <f t="shared" si="2"/>
        <v>0</v>
      </c>
    </row>
    <row r="149" spans="1:3">
      <c r="A149" s="4"/>
      <c r="B149" s="4"/>
      <c r="C149">
        <f t="shared" si="2"/>
        <v>0</v>
      </c>
    </row>
    <row r="150" spans="1:3">
      <c r="A150" s="4"/>
      <c r="B150" s="4"/>
      <c r="C150">
        <f t="shared" si="2"/>
        <v>0</v>
      </c>
    </row>
    <row r="151" spans="1:3">
      <c r="A151" s="4"/>
      <c r="B151" s="4"/>
      <c r="C151">
        <f t="shared" si="2"/>
        <v>0</v>
      </c>
    </row>
    <row r="152" spans="1:3">
      <c r="A152" s="4"/>
      <c r="B152" s="4"/>
      <c r="C152">
        <f t="shared" si="2"/>
        <v>0</v>
      </c>
    </row>
    <row r="153" spans="1:3">
      <c r="A153" s="4"/>
      <c r="B153" s="4"/>
      <c r="C153">
        <f t="shared" si="2"/>
        <v>0</v>
      </c>
    </row>
    <row r="154" spans="1:3">
      <c r="A154" s="4"/>
      <c r="B154" s="4"/>
      <c r="C154">
        <f t="shared" si="2"/>
        <v>0</v>
      </c>
    </row>
    <row r="155" spans="1:3">
      <c r="A155" s="4"/>
      <c r="B155" s="4"/>
      <c r="C155">
        <f t="shared" si="2"/>
        <v>0</v>
      </c>
    </row>
    <row r="156" spans="1:3">
      <c r="A156" s="4"/>
      <c r="B156" s="4"/>
      <c r="C156">
        <f t="shared" si="2"/>
        <v>0</v>
      </c>
    </row>
    <row r="157" spans="1:3">
      <c r="A157" s="4"/>
      <c r="B157" s="4"/>
      <c r="C157">
        <f t="shared" si="2"/>
        <v>0</v>
      </c>
    </row>
    <row r="158" spans="1:3">
      <c r="A158" s="4"/>
      <c r="B158" s="4"/>
      <c r="C158">
        <f t="shared" si="2"/>
        <v>0</v>
      </c>
    </row>
    <row r="159" spans="1:3">
      <c r="A159" s="4"/>
      <c r="B159" s="4"/>
      <c r="C159">
        <f t="shared" si="2"/>
        <v>0</v>
      </c>
    </row>
    <row r="160" spans="1:3">
      <c r="A160" s="4"/>
      <c r="B160" s="4"/>
      <c r="C160">
        <f t="shared" si="2"/>
        <v>0</v>
      </c>
    </row>
    <row r="161" spans="1:3">
      <c r="A161" s="4"/>
      <c r="B161" s="4"/>
      <c r="C161">
        <f t="shared" si="2"/>
        <v>0</v>
      </c>
    </row>
    <row r="162" spans="1:3">
      <c r="A162" s="4"/>
      <c r="B162" s="4"/>
      <c r="C162">
        <f t="shared" si="2"/>
        <v>0</v>
      </c>
    </row>
    <row r="163" spans="1:3">
      <c r="A163" s="4"/>
      <c r="B163" s="4"/>
      <c r="C163">
        <f t="shared" si="2"/>
        <v>0</v>
      </c>
    </row>
    <row r="164" spans="1:3">
      <c r="A164" s="4"/>
      <c r="B164" s="4"/>
      <c r="C164">
        <f t="shared" si="2"/>
        <v>0</v>
      </c>
    </row>
    <row r="165" spans="1:3">
      <c r="A165" s="4"/>
      <c r="B165" s="4"/>
      <c r="C165">
        <f t="shared" si="2"/>
        <v>0</v>
      </c>
    </row>
    <row r="166" spans="1:3">
      <c r="A166" s="4"/>
      <c r="B166" s="4"/>
      <c r="C166">
        <f t="shared" si="2"/>
        <v>0</v>
      </c>
    </row>
    <row r="167" spans="1:3">
      <c r="A167" s="4"/>
      <c r="B167" s="4"/>
      <c r="C167">
        <f t="shared" si="2"/>
        <v>0</v>
      </c>
    </row>
    <row r="168" spans="1:3">
      <c r="A168" s="4"/>
      <c r="B168" s="4"/>
      <c r="C168">
        <f t="shared" si="2"/>
        <v>0</v>
      </c>
    </row>
    <row r="169" spans="1:3">
      <c r="A169" s="4"/>
      <c r="B169" s="4"/>
      <c r="C169">
        <f t="shared" si="2"/>
        <v>0</v>
      </c>
    </row>
    <row r="170" spans="1:3">
      <c r="A170" s="4"/>
      <c r="B170" s="4"/>
      <c r="C170">
        <f t="shared" si="2"/>
        <v>0</v>
      </c>
    </row>
    <row r="171" spans="1:3">
      <c r="A171" s="4"/>
      <c r="B171" s="4"/>
      <c r="C171">
        <f t="shared" si="2"/>
        <v>0</v>
      </c>
    </row>
    <row r="172" spans="1:3">
      <c r="A172" s="4"/>
      <c r="B172" s="4"/>
      <c r="C172">
        <f t="shared" si="2"/>
        <v>0</v>
      </c>
    </row>
    <row r="173" spans="1:3">
      <c r="A173" s="4"/>
      <c r="B173" s="4"/>
      <c r="C173">
        <f t="shared" si="2"/>
        <v>0</v>
      </c>
    </row>
    <row r="174" spans="1:3">
      <c r="A174" s="4"/>
      <c r="B174" s="4"/>
      <c r="C174">
        <f t="shared" si="2"/>
        <v>0</v>
      </c>
    </row>
    <row r="175" spans="1:3">
      <c r="A175" s="4"/>
      <c r="B175" s="4"/>
      <c r="C175">
        <f t="shared" si="2"/>
        <v>0</v>
      </c>
    </row>
    <row r="176" spans="1:3">
      <c r="A176" s="4"/>
      <c r="B176" s="4"/>
      <c r="C176">
        <f t="shared" si="2"/>
        <v>0</v>
      </c>
    </row>
    <row r="177" spans="1:3">
      <c r="A177" s="4"/>
      <c r="B177" s="4"/>
      <c r="C177">
        <f t="shared" si="2"/>
        <v>0</v>
      </c>
    </row>
    <row r="178" spans="1:3">
      <c r="A178" s="4"/>
      <c r="B178" s="4"/>
      <c r="C178">
        <f t="shared" si="2"/>
        <v>0</v>
      </c>
    </row>
    <row r="179" spans="1:3">
      <c r="A179" s="4"/>
      <c r="B179" s="4"/>
      <c r="C179">
        <f t="shared" si="2"/>
        <v>0</v>
      </c>
    </row>
    <row r="180" spans="1:3">
      <c r="A180" s="4"/>
      <c r="B180" s="4"/>
      <c r="C180">
        <f t="shared" si="2"/>
        <v>0</v>
      </c>
    </row>
    <row r="181" spans="1:3">
      <c r="A181" s="4"/>
      <c r="B181" s="4"/>
      <c r="C181">
        <f t="shared" si="2"/>
        <v>0</v>
      </c>
    </row>
    <row r="182" spans="1:3">
      <c r="A182" s="4"/>
      <c r="B182" s="4"/>
      <c r="C182">
        <f t="shared" si="2"/>
        <v>0</v>
      </c>
    </row>
    <row r="183" spans="1:3">
      <c r="A183" s="4"/>
      <c r="B183" s="4"/>
      <c r="C183">
        <f t="shared" si="2"/>
        <v>0</v>
      </c>
    </row>
    <row r="184" spans="1:3">
      <c r="A184" s="4"/>
      <c r="B184" s="4"/>
      <c r="C184">
        <f t="shared" si="2"/>
        <v>0</v>
      </c>
    </row>
    <row r="185" spans="1:3">
      <c r="A185" s="4"/>
      <c r="B185" s="4"/>
      <c r="C185">
        <f t="shared" si="2"/>
        <v>0</v>
      </c>
    </row>
    <row r="186" spans="1:3">
      <c r="A186" s="4"/>
      <c r="B186" s="4"/>
      <c r="C186">
        <f t="shared" si="2"/>
        <v>0</v>
      </c>
    </row>
    <row r="187" spans="1:3">
      <c r="A187" s="4"/>
      <c r="B187" s="4"/>
      <c r="C187">
        <f t="shared" si="2"/>
        <v>0</v>
      </c>
    </row>
    <row r="188" spans="1:3">
      <c r="A188" s="4"/>
      <c r="B188" s="4"/>
      <c r="C188">
        <f t="shared" si="2"/>
        <v>0</v>
      </c>
    </row>
    <row r="189" spans="1:3">
      <c r="A189" s="4"/>
      <c r="B189" s="4"/>
      <c r="C189">
        <f t="shared" si="2"/>
        <v>0</v>
      </c>
    </row>
    <row r="190" spans="1:3">
      <c r="A190" s="4"/>
      <c r="B190" s="4"/>
      <c r="C190">
        <f t="shared" si="2"/>
        <v>0</v>
      </c>
    </row>
    <row r="191" spans="1:3">
      <c r="A191" s="4"/>
      <c r="B191" s="4"/>
      <c r="C191">
        <f t="shared" si="2"/>
        <v>0</v>
      </c>
    </row>
    <row r="192" spans="1:3">
      <c r="A192" s="4"/>
      <c r="B192" s="4"/>
      <c r="C192">
        <f t="shared" si="2"/>
        <v>0</v>
      </c>
    </row>
    <row r="193" spans="1:3">
      <c r="A193" s="4"/>
      <c r="B193" s="4"/>
      <c r="C193">
        <f t="shared" si="2"/>
        <v>0</v>
      </c>
    </row>
    <row r="194" spans="1:3">
      <c r="A194" s="4"/>
      <c r="B194" s="4"/>
      <c r="C194">
        <f t="shared" si="2"/>
        <v>0</v>
      </c>
    </row>
    <row r="195" spans="1:3">
      <c r="A195" s="4"/>
      <c r="B195" s="4"/>
      <c r="C195">
        <f t="shared" ref="C195:C258" si="3">DAYS360(A195,B195)</f>
        <v>0</v>
      </c>
    </row>
    <row r="196" spans="1:3">
      <c r="A196" s="4"/>
      <c r="B196" s="4"/>
      <c r="C196">
        <f t="shared" si="3"/>
        <v>0</v>
      </c>
    </row>
    <row r="197" spans="1:3">
      <c r="A197" s="4"/>
      <c r="B197" s="4"/>
      <c r="C197">
        <f t="shared" si="3"/>
        <v>0</v>
      </c>
    </row>
    <row r="198" spans="1:3">
      <c r="A198" s="4"/>
      <c r="B198" s="4"/>
      <c r="C198">
        <f t="shared" si="3"/>
        <v>0</v>
      </c>
    </row>
    <row r="199" spans="1:3">
      <c r="A199" s="4"/>
      <c r="B199" s="4"/>
      <c r="C199">
        <f t="shared" si="3"/>
        <v>0</v>
      </c>
    </row>
    <row r="200" spans="1:3">
      <c r="A200" s="4"/>
      <c r="B200" s="4"/>
      <c r="C200">
        <f t="shared" si="3"/>
        <v>0</v>
      </c>
    </row>
    <row r="201" spans="1:3">
      <c r="C201">
        <f t="shared" si="3"/>
        <v>0</v>
      </c>
    </row>
    <row r="202" spans="1:3">
      <c r="C202">
        <f t="shared" si="3"/>
        <v>0</v>
      </c>
    </row>
    <row r="203" spans="1:3">
      <c r="C203">
        <f t="shared" si="3"/>
        <v>0</v>
      </c>
    </row>
    <row r="204" spans="1:3">
      <c r="C204">
        <f t="shared" si="3"/>
        <v>0</v>
      </c>
    </row>
    <row r="205" spans="1:3">
      <c r="C205">
        <f t="shared" si="3"/>
        <v>0</v>
      </c>
    </row>
    <row r="206" spans="1:3">
      <c r="C206">
        <f t="shared" si="3"/>
        <v>0</v>
      </c>
    </row>
    <row r="207" spans="1:3">
      <c r="C207">
        <f t="shared" si="3"/>
        <v>0</v>
      </c>
    </row>
    <row r="208" spans="1:3">
      <c r="C208">
        <f t="shared" si="3"/>
        <v>0</v>
      </c>
    </row>
    <row r="209" spans="3:3">
      <c r="C209">
        <f t="shared" si="3"/>
        <v>0</v>
      </c>
    </row>
    <row r="210" spans="3:3">
      <c r="C210">
        <f t="shared" si="3"/>
        <v>0</v>
      </c>
    </row>
    <row r="211" spans="3:3">
      <c r="C211">
        <f t="shared" si="3"/>
        <v>0</v>
      </c>
    </row>
    <row r="212" spans="3:3">
      <c r="C212">
        <f t="shared" si="3"/>
        <v>0</v>
      </c>
    </row>
    <row r="213" spans="3:3">
      <c r="C213">
        <f t="shared" si="3"/>
        <v>0</v>
      </c>
    </row>
    <row r="214" spans="3:3">
      <c r="C214">
        <f t="shared" si="3"/>
        <v>0</v>
      </c>
    </row>
    <row r="215" spans="3:3">
      <c r="C215">
        <f t="shared" si="3"/>
        <v>0</v>
      </c>
    </row>
    <row r="216" spans="3:3">
      <c r="C216">
        <f t="shared" si="3"/>
        <v>0</v>
      </c>
    </row>
    <row r="217" spans="3:3">
      <c r="C217">
        <f t="shared" si="3"/>
        <v>0</v>
      </c>
    </row>
    <row r="218" spans="3:3">
      <c r="C218">
        <f t="shared" si="3"/>
        <v>0</v>
      </c>
    </row>
    <row r="219" spans="3:3">
      <c r="C219">
        <f t="shared" si="3"/>
        <v>0</v>
      </c>
    </row>
    <row r="220" spans="3:3">
      <c r="C220">
        <f t="shared" si="3"/>
        <v>0</v>
      </c>
    </row>
    <row r="221" spans="3:3">
      <c r="C221">
        <f t="shared" si="3"/>
        <v>0</v>
      </c>
    </row>
    <row r="222" spans="3:3">
      <c r="C222">
        <f t="shared" si="3"/>
        <v>0</v>
      </c>
    </row>
    <row r="223" spans="3:3">
      <c r="C223">
        <f t="shared" si="3"/>
        <v>0</v>
      </c>
    </row>
    <row r="224" spans="3:3">
      <c r="C224">
        <f t="shared" si="3"/>
        <v>0</v>
      </c>
    </row>
    <row r="225" spans="3:3">
      <c r="C225">
        <f t="shared" si="3"/>
        <v>0</v>
      </c>
    </row>
    <row r="226" spans="3:3">
      <c r="C226">
        <f t="shared" si="3"/>
        <v>0</v>
      </c>
    </row>
    <row r="227" spans="3:3">
      <c r="C227">
        <f t="shared" si="3"/>
        <v>0</v>
      </c>
    </row>
    <row r="228" spans="3:3">
      <c r="C228">
        <f t="shared" si="3"/>
        <v>0</v>
      </c>
    </row>
    <row r="229" spans="3:3">
      <c r="C229">
        <f t="shared" si="3"/>
        <v>0</v>
      </c>
    </row>
    <row r="230" spans="3:3">
      <c r="C230">
        <f t="shared" si="3"/>
        <v>0</v>
      </c>
    </row>
    <row r="231" spans="3:3">
      <c r="C231">
        <f t="shared" si="3"/>
        <v>0</v>
      </c>
    </row>
    <row r="232" spans="3:3">
      <c r="C232">
        <f t="shared" si="3"/>
        <v>0</v>
      </c>
    </row>
    <row r="233" spans="3:3">
      <c r="C233">
        <f t="shared" si="3"/>
        <v>0</v>
      </c>
    </row>
    <row r="234" spans="3:3">
      <c r="C234">
        <f t="shared" si="3"/>
        <v>0</v>
      </c>
    </row>
    <row r="235" spans="3:3">
      <c r="C235">
        <f t="shared" si="3"/>
        <v>0</v>
      </c>
    </row>
    <row r="236" spans="3:3">
      <c r="C236">
        <f t="shared" si="3"/>
        <v>0</v>
      </c>
    </row>
    <row r="237" spans="3:3">
      <c r="C237">
        <f t="shared" si="3"/>
        <v>0</v>
      </c>
    </row>
    <row r="238" spans="3:3">
      <c r="C238">
        <f t="shared" si="3"/>
        <v>0</v>
      </c>
    </row>
    <row r="239" spans="3:3">
      <c r="C239">
        <f t="shared" si="3"/>
        <v>0</v>
      </c>
    </row>
    <row r="240" spans="3:3">
      <c r="C240">
        <f t="shared" si="3"/>
        <v>0</v>
      </c>
    </row>
    <row r="241" spans="3:3">
      <c r="C241">
        <f t="shared" si="3"/>
        <v>0</v>
      </c>
    </row>
    <row r="242" spans="3:3">
      <c r="C242">
        <f t="shared" si="3"/>
        <v>0</v>
      </c>
    </row>
    <row r="243" spans="3:3">
      <c r="C243">
        <f t="shared" si="3"/>
        <v>0</v>
      </c>
    </row>
    <row r="244" spans="3:3">
      <c r="C244">
        <f t="shared" si="3"/>
        <v>0</v>
      </c>
    </row>
    <row r="245" spans="3:3">
      <c r="C245">
        <f t="shared" si="3"/>
        <v>0</v>
      </c>
    </row>
    <row r="246" spans="3:3">
      <c r="C246">
        <f t="shared" si="3"/>
        <v>0</v>
      </c>
    </row>
    <row r="247" spans="3:3">
      <c r="C247">
        <f t="shared" si="3"/>
        <v>0</v>
      </c>
    </row>
    <row r="248" spans="3:3">
      <c r="C248">
        <f t="shared" si="3"/>
        <v>0</v>
      </c>
    </row>
    <row r="249" spans="3:3">
      <c r="C249">
        <f t="shared" si="3"/>
        <v>0</v>
      </c>
    </row>
    <row r="250" spans="3:3">
      <c r="C250">
        <f t="shared" si="3"/>
        <v>0</v>
      </c>
    </row>
    <row r="251" spans="3:3">
      <c r="C251">
        <f t="shared" si="3"/>
        <v>0</v>
      </c>
    </row>
    <row r="252" spans="3:3">
      <c r="C252">
        <f t="shared" si="3"/>
        <v>0</v>
      </c>
    </row>
    <row r="253" spans="3:3">
      <c r="C253">
        <f t="shared" si="3"/>
        <v>0</v>
      </c>
    </row>
    <row r="254" spans="3:3">
      <c r="C254">
        <f t="shared" si="3"/>
        <v>0</v>
      </c>
    </row>
    <row r="255" spans="3:3">
      <c r="C255">
        <f t="shared" si="3"/>
        <v>0</v>
      </c>
    </row>
    <row r="256" spans="3:3">
      <c r="C256">
        <f t="shared" si="3"/>
        <v>0</v>
      </c>
    </row>
    <row r="257" spans="3:3">
      <c r="C257">
        <f t="shared" si="3"/>
        <v>0</v>
      </c>
    </row>
    <row r="258" spans="3:3">
      <c r="C258">
        <f t="shared" si="3"/>
        <v>0</v>
      </c>
    </row>
    <row r="259" spans="3:3">
      <c r="C259">
        <f t="shared" ref="C259:C322" si="4">DAYS360(A259,B259)</f>
        <v>0</v>
      </c>
    </row>
    <row r="260" spans="3:3">
      <c r="C260">
        <f t="shared" si="4"/>
        <v>0</v>
      </c>
    </row>
    <row r="261" spans="3:3">
      <c r="C261">
        <f t="shared" si="4"/>
        <v>0</v>
      </c>
    </row>
    <row r="262" spans="3:3">
      <c r="C262">
        <f t="shared" si="4"/>
        <v>0</v>
      </c>
    </row>
    <row r="263" spans="3:3">
      <c r="C263">
        <f t="shared" si="4"/>
        <v>0</v>
      </c>
    </row>
    <row r="264" spans="3:3">
      <c r="C264">
        <f t="shared" si="4"/>
        <v>0</v>
      </c>
    </row>
    <row r="265" spans="3:3">
      <c r="C265">
        <f t="shared" si="4"/>
        <v>0</v>
      </c>
    </row>
    <row r="266" spans="3:3">
      <c r="C266">
        <f t="shared" si="4"/>
        <v>0</v>
      </c>
    </row>
    <row r="267" spans="3:3">
      <c r="C267">
        <f t="shared" si="4"/>
        <v>0</v>
      </c>
    </row>
    <row r="268" spans="3:3">
      <c r="C268">
        <f t="shared" si="4"/>
        <v>0</v>
      </c>
    </row>
    <row r="269" spans="3:3">
      <c r="C269">
        <f t="shared" si="4"/>
        <v>0</v>
      </c>
    </row>
    <row r="270" spans="3:3">
      <c r="C270">
        <f t="shared" si="4"/>
        <v>0</v>
      </c>
    </row>
    <row r="271" spans="3:3">
      <c r="C271">
        <f t="shared" si="4"/>
        <v>0</v>
      </c>
    </row>
    <row r="272" spans="3:3">
      <c r="C272">
        <f t="shared" si="4"/>
        <v>0</v>
      </c>
    </row>
    <row r="273" spans="3:3">
      <c r="C273">
        <f t="shared" si="4"/>
        <v>0</v>
      </c>
    </row>
    <row r="274" spans="3:3">
      <c r="C274">
        <f t="shared" si="4"/>
        <v>0</v>
      </c>
    </row>
    <row r="275" spans="3:3">
      <c r="C275">
        <f t="shared" si="4"/>
        <v>0</v>
      </c>
    </row>
    <row r="276" spans="3:3">
      <c r="C276">
        <f t="shared" si="4"/>
        <v>0</v>
      </c>
    </row>
    <row r="277" spans="3:3">
      <c r="C277">
        <f t="shared" si="4"/>
        <v>0</v>
      </c>
    </row>
    <row r="278" spans="3:3">
      <c r="C278">
        <f t="shared" si="4"/>
        <v>0</v>
      </c>
    </row>
    <row r="279" spans="3:3">
      <c r="C279">
        <f t="shared" si="4"/>
        <v>0</v>
      </c>
    </row>
    <row r="280" spans="3:3">
      <c r="C280">
        <f t="shared" si="4"/>
        <v>0</v>
      </c>
    </row>
    <row r="281" spans="3:3">
      <c r="C281">
        <f t="shared" si="4"/>
        <v>0</v>
      </c>
    </row>
    <row r="282" spans="3:3">
      <c r="C282">
        <f t="shared" si="4"/>
        <v>0</v>
      </c>
    </row>
    <row r="283" spans="3:3">
      <c r="C283">
        <f t="shared" si="4"/>
        <v>0</v>
      </c>
    </row>
    <row r="284" spans="3:3">
      <c r="C284">
        <f t="shared" si="4"/>
        <v>0</v>
      </c>
    </row>
    <row r="285" spans="3:3">
      <c r="C285">
        <f t="shared" si="4"/>
        <v>0</v>
      </c>
    </row>
    <row r="286" spans="3:3">
      <c r="C286">
        <f t="shared" si="4"/>
        <v>0</v>
      </c>
    </row>
    <row r="287" spans="3:3">
      <c r="C287">
        <f t="shared" si="4"/>
        <v>0</v>
      </c>
    </row>
    <row r="288" spans="3:3">
      <c r="C288">
        <f t="shared" si="4"/>
        <v>0</v>
      </c>
    </row>
    <row r="289" spans="3:3">
      <c r="C289">
        <f t="shared" si="4"/>
        <v>0</v>
      </c>
    </row>
    <row r="290" spans="3:3">
      <c r="C290">
        <f t="shared" si="4"/>
        <v>0</v>
      </c>
    </row>
    <row r="291" spans="3:3">
      <c r="C291">
        <f t="shared" si="4"/>
        <v>0</v>
      </c>
    </row>
    <row r="292" spans="3:3">
      <c r="C292">
        <f t="shared" si="4"/>
        <v>0</v>
      </c>
    </row>
    <row r="293" spans="3:3">
      <c r="C293">
        <f t="shared" si="4"/>
        <v>0</v>
      </c>
    </row>
    <row r="294" spans="3:3">
      <c r="C294">
        <f t="shared" si="4"/>
        <v>0</v>
      </c>
    </row>
    <row r="295" spans="3:3">
      <c r="C295">
        <f t="shared" si="4"/>
        <v>0</v>
      </c>
    </row>
    <row r="296" spans="3:3">
      <c r="C296">
        <f t="shared" si="4"/>
        <v>0</v>
      </c>
    </row>
    <row r="297" spans="3:3">
      <c r="C297">
        <f t="shared" si="4"/>
        <v>0</v>
      </c>
    </row>
    <row r="298" spans="3:3">
      <c r="C298">
        <f t="shared" si="4"/>
        <v>0</v>
      </c>
    </row>
    <row r="299" spans="3:3">
      <c r="C299">
        <f t="shared" si="4"/>
        <v>0</v>
      </c>
    </row>
    <row r="300" spans="3:3">
      <c r="C300">
        <f t="shared" si="4"/>
        <v>0</v>
      </c>
    </row>
    <row r="301" spans="3:3">
      <c r="C301">
        <f t="shared" si="4"/>
        <v>0</v>
      </c>
    </row>
    <row r="302" spans="3:3">
      <c r="C302">
        <f t="shared" si="4"/>
        <v>0</v>
      </c>
    </row>
    <row r="303" spans="3:3">
      <c r="C303">
        <f t="shared" si="4"/>
        <v>0</v>
      </c>
    </row>
    <row r="304" spans="3:3">
      <c r="C304">
        <f t="shared" si="4"/>
        <v>0</v>
      </c>
    </row>
    <row r="305" spans="3:3">
      <c r="C305">
        <f t="shared" si="4"/>
        <v>0</v>
      </c>
    </row>
    <row r="306" spans="3:3">
      <c r="C306">
        <f t="shared" si="4"/>
        <v>0</v>
      </c>
    </row>
    <row r="307" spans="3:3">
      <c r="C307">
        <f t="shared" si="4"/>
        <v>0</v>
      </c>
    </row>
    <row r="308" spans="3:3">
      <c r="C308">
        <f t="shared" si="4"/>
        <v>0</v>
      </c>
    </row>
    <row r="309" spans="3:3">
      <c r="C309">
        <f t="shared" si="4"/>
        <v>0</v>
      </c>
    </row>
    <row r="310" spans="3:3">
      <c r="C310">
        <f t="shared" si="4"/>
        <v>0</v>
      </c>
    </row>
    <row r="311" spans="3:3">
      <c r="C311">
        <f t="shared" si="4"/>
        <v>0</v>
      </c>
    </row>
    <row r="312" spans="3:3">
      <c r="C312">
        <f t="shared" si="4"/>
        <v>0</v>
      </c>
    </row>
    <row r="313" spans="3:3">
      <c r="C313">
        <f t="shared" si="4"/>
        <v>0</v>
      </c>
    </row>
    <row r="314" spans="3:3">
      <c r="C314">
        <f t="shared" si="4"/>
        <v>0</v>
      </c>
    </row>
    <row r="315" spans="3:3">
      <c r="C315">
        <f t="shared" si="4"/>
        <v>0</v>
      </c>
    </row>
    <row r="316" spans="3:3">
      <c r="C316">
        <f t="shared" si="4"/>
        <v>0</v>
      </c>
    </row>
    <row r="317" spans="3:3">
      <c r="C317">
        <f t="shared" si="4"/>
        <v>0</v>
      </c>
    </row>
    <row r="318" spans="3:3">
      <c r="C318">
        <f t="shared" si="4"/>
        <v>0</v>
      </c>
    </row>
    <row r="319" spans="3:3">
      <c r="C319">
        <f t="shared" si="4"/>
        <v>0</v>
      </c>
    </row>
    <row r="320" spans="3:3">
      <c r="C320">
        <f t="shared" si="4"/>
        <v>0</v>
      </c>
    </row>
    <row r="321" spans="3:3">
      <c r="C321">
        <f t="shared" si="4"/>
        <v>0</v>
      </c>
    </row>
    <row r="322" spans="3:3">
      <c r="C322">
        <f t="shared" si="4"/>
        <v>0</v>
      </c>
    </row>
    <row r="323" spans="3:3">
      <c r="C323">
        <f t="shared" ref="C323:C386" si="5">DAYS360(A323,B323)</f>
        <v>0</v>
      </c>
    </row>
    <row r="324" spans="3:3">
      <c r="C324">
        <f t="shared" si="5"/>
        <v>0</v>
      </c>
    </row>
    <row r="325" spans="3:3">
      <c r="C325">
        <f t="shared" si="5"/>
        <v>0</v>
      </c>
    </row>
    <row r="326" spans="3:3">
      <c r="C326">
        <f t="shared" si="5"/>
        <v>0</v>
      </c>
    </row>
    <row r="327" spans="3:3">
      <c r="C327">
        <f t="shared" si="5"/>
        <v>0</v>
      </c>
    </row>
    <row r="328" spans="3:3">
      <c r="C328">
        <f t="shared" si="5"/>
        <v>0</v>
      </c>
    </row>
    <row r="329" spans="3:3">
      <c r="C329">
        <f t="shared" si="5"/>
        <v>0</v>
      </c>
    </row>
    <row r="330" spans="3:3">
      <c r="C330">
        <f t="shared" si="5"/>
        <v>0</v>
      </c>
    </row>
    <row r="331" spans="3:3">
      <c r="C331">
        <f t="shared" si="5"/>
        <v>0</v>
      </c>
    </row>
    <row r="332" spans="3:3">
      <c r="C332">
        <f t="shared" si="5"/>
        <v>0</v>
      </c>
    </row>
    <row r="333" spans="3:3">
      <c r="C333">
        <f t="shared" si="5"/>
        <v>0</v>
      </c>
    </row>
    <row r="334" spans="3:3">
      <c r="C334">
        <f t="shared" si="5"/>
        <v>0</v>
      </c>
    </row>
    <row r="335" spans="3:3">
      <c r="C335">
        <f t="shared" si="5"/>
        <v>0</v>
      </c>
    </row>
    <row r="336" spans="3:3">
      <c r="C336">
        <f t="shared" si="5"/>
        <v>0</v>
      </c>
    </row>
    <row r="337" spans="3:3">
      <c r="C337">
        <f t="shared" si="5"/>
        <v>0</v>
      </c>
    </row>
    <row r="338" spans="3:3">
      <c r="C338">
        <f t="shared" si="5"/>
        <v>0</v>
      </c>
    </row>
    <row r="339" spans="3:3">
      <c r="C339">
        <f t="shared" si="5"/>
        <v>0</v>
      </c>
    </row>
    <row r="340" spans="3:3">
      <c r="C340">
        <f t="shared" si="5"/>
        <v>0</v>
      </c>
    </row>
    <row r="341" spans="3:3">
      <c r="C341">
        <f t="shared" si="5"/>
        <v>0</v>
      </c>
    </row>
    <row r="342" spans="3:3">
      <c r="C342">
        <f t="shared" si="5"/>
        <v>0</v>
      </c>
    </row>
    <row r="343" spans="3:3">
      <c r="C343">
        <f t="shared" si="5"/>
        <v>0</v>
      </c>
    </row>
    <row r="344" spans="3:3">
      <c r="C344">
        <f t="shared" si="5"/>
        <v>0</v>
      </c>
    </row>
    <row r="345" spans="3:3">
      <c r="C345">
        <f t="shared" si="5"/>
        <v>0</v>
      </c>
    </row>
    <row r="346" spans="3:3">
      <c r="C346">
        <f t="shared" si="5"/>
        <v>0</v>
      </c>
    </row>
    <row r="347" spans="3:3">
      <c r="C347">
        <f t="shared" si="5"/>
        <v>0</v>
      </c>
    </row>
    <row r="348" spans="3:3">
      <c r="C348">
        <f t="shared" si="5"/>
        <v>0</v>
      </c>
    </row>
    <row r="349" spans="3:3">
      <c r="C349">
        <f t="shared" si="5"/>
        <v>0</v>
      </c>
    </row>
    <row r="350" spans="3:3">
      <c r="C350">
        <f t="shared" si="5"/>
        <v>0</v>
      </c>
    </row>
    <row r="351" spans="3:3">
      <c r="C351">
        <f t="shared" si="5"/>
        <v>0</v>
      </c>
    </row>
    <row r="352" spans="3:3">
      <c r="C352">
        <f t="shared" si="5"/>
        <v>0</v>
      </c>
    </row>
    <row r="353" spans="3:3">
      <c r="C353">
        <f t="shared" si="5"/>
        <v>0</v>
      </c>
    </row>
    <row r="354" spans="3:3">
      <c r="C354">
        <f t="shared" si="5"/>
        <v>0</v>
      </c>
    </row>
    <row r="355" spans="3:3">
      <c r="C355">
        <f t="shared" si="5"/>
        <v>0</v>
      </c>
    </row>
    <row r="356" spans="3:3">
      <c r="C356">
        <f t="shared" si="5"/>
        <v>0</v>
      </c>
    </row>
    <row r="357" spans="3:3">
      <c r="C357">
        <f t="shared" si="5"/>
        <v>0</v>
      </c>
    </row>
    <row r="358" spans="3:3">
      <c r="C358">
        <f t="shared" si="5"/>
        <v>0</v>
      </c>
    </row>
    <row r="359" spans="3:3">
      <c r="C359">
        <f t="shared" si="5"/>
        <v>0</v>
      </c>
    </row>
    <row r="360" spans="3:3">
      <c r="C360">
        <f t="shared" si="5"/>
        <v>0</v>
      </c>
    </row>
    <row r="361" spans="3:3">
      <c r="C361">
        <f t="shared" si="5"/>
        <v>0</v>
      </c>
    </row>
    <row r="362" spans="3:3">
      <c r="C362">
        <f t="shared" si="5"/>
        <v>0</v>
      </c>
    </row>
    <row r="363" spans="3:3">
      <c r="C363">
        <f t="shared" si="5"/>
        <v>0</v>
      </c>
    </row>
    <row r="364" spans="3:3">
      <c r="C364">
        <f t="shared" si="5"/>
        <v>0</v>
      </c>
    </row>
    <row r="365" spans="3:3">
      <c r="C365">
        <f t="shared" si="5"/>
        <v>0</v>
      </c>
    </row>
    <row r="366" spans="3:3">
      <c r="C366">
        <f t="shared" si="5"/>
        <v>0</v>
      </c>
    </row>
    <row r="367" spans="3:3">
      <c r="C367">
        <f t="shared" si="5"/>
        <v>0</v>
      </c>
    </row>
    <row r="368" spans="3:3">
      <c r="C368">
        <f t="shared" si="5"/>
        <v>0</v>
      </c>
    </row>
    <row r="369" spans="3:3">
      <c r="C369">
        <f t="shared" si="5"/>
        <v>0</v>
      </c>
    </row>
    <row r="370" spans="3:3">
      <c r="C370">
        <f t="shared" si="5"/>
        <v>0</v>
      </c>
    </row>
    <row r="371" spans="3:3">
      <c r="C371">
        <f t="shared" si="5"/>
        <v>0</v>
      </c>
    </row>
    <row r="372" spans="3:3">
      <c r="C372">
        <f t="shared" si="5"/>
        <v>0</v>
      </c>
    </row>
    <row r="373" spans="3:3">
      <c r="C373">
        <f t="shared" si="5"/>
        <v>0</v>
      </c>
    </row>
    <row r="374" spans="3:3">
      <c r="C374">
        <f t="shared" si="5"/>
        <v>0</v>
      </c>
    </row>
    <row r="375" spans="3:3">
      <c r="C375">
        <f t="shared" si="5"/>
        <v>0</v>
      </c>
    </row>
    <row r="376" spans="3:3">
      <c r="C376">
        <f t="shared" si="5"/>
        <v>0</v>
      </c>
    </row>
    <row r="377" spans="3:3">
      <c r="C377">
        <f t="shared" si="5"/>
        <v>0</v>
      </c>
    </row>
    <row r="378" spans="3:3">
      <c r="C378">
        <f t="shared" si="5"/>
        <v>0</v>
      </c>
    </row>
    <row r="379" spans="3:3">
      <c r="C379">
        <f t="shared" si="5"/>
        <v>0</v>
      </c>
    </row>
    <row r="380" spans="3:3">
      <c r="C380">
        <f t="shared" si="5"/>
        <v>0</v>
      </c>
    </row>
    <row r="381" spans="3:3">
      <c r="C381">
        <f t="shared" si="5"/>
        <v>0</v>
      </c>
    </row>
    <row r="382" spans="3:3">
      <c r="C382">
        <f t="shared" si="5"/>
        <v>0</v>
      </c>
    </row>
    <row r="383" spans="3:3">
      <c r="C383">
        <f t="shared" si="5"/>
        <v>0</v>
      </c>
    </row>
    <row r="384" spans="3:3">
      <c r="C384">
        <f t="shared" si="5"/>
        <v>0</v>
      </c>
    </row>
    <row r="385" spans="3:3">
      <c r="C385">
        <f t="shared" si="5"/>
        <v>0</v>
      </c>
    </row>
    <row r="386" spans="3:3">
      <c r="C386">
        <f t="shared" si="5"/>
        <v>0</v>
      </c>
    </row>
    <row r="387" spans="3:3">
      <c r="C387">
        <f t="shared" ref="C387:C450" si="6">DAYS360(A387,B387)</f>
        <v>0</v>
      </c>
    </row>
    <row r="388" spans="3:3">
      <c r="C388">
        <f t="shared" si="6"/>
        <v>0</v>
      </c>
    </row>
    <row r="389" spans="3:3">
      <c r="C389">
        <f t="shared" si="6"/>
        <v>0</v>
      </c>
    </row>
    <row r="390" spans="3:3">
      <c r="C390">
        <f t="shared" si="6"/>
        <v>0</v>
      </c>
    </row>
    <row r="391" spans="3:3">
      <c r="C391">
        <f t="shared" si="6"/>
        <v>0</v>
      </c>
    </row>
    <row r="392" spans="3:3">
      <c r="C392">
        <f t="shared" si="6"/>
        <v>0</v>
      </c>
    </row>
    <row r="393" spans="3:3">
      <c r="C393">
        <f t="shared" si="6"/>
        <v>0</v>
      </c>
    </row>
    <row r="394" spans="3:3">
      <c r="C394">
        <f t="shared" si="6"/>
        <v>0</v>
      </c>
    </row>
    <row r="395" spans="3:3">
      <c r="C395">
        <f t="shared" si="6"/>
        <v>0</v>
      </c>
    </row>
    <row r="396" spans="3:3">
      <c r="C396">
        <f t="shared" si="6"/>
        <v>0</v>
      </c>
    </row>
    <row r="397" spans="3:3">
      <c r="C397">
        <f t="shared" si="6"/>
        <v>0</v>
      </c>
    </row>
    <row r="398" spans="3:3">
      <c r="C398">
        <f t="shared" si="6"/>
        <v>0</v>
      </c>
    </row>
    <row r="399" spans="3:3">
      <c r="C399">
        <f t="shared" si="6"/>
        <v>0</v>
      </c>
    </row>
    <row r="400" spans="3:3">
      <c r="C400">
        <f t="shared" si="6"/>
        <v>0</v>
      </c>
    </row>
    <row r="401" spans="3:3">
      <c r="C401">
        <f t="shared" si="6"/>
        <v>0</v>
      </c>
    </row>
    <row r="402" spans="3:3">
      <c r="C402">
        <f t="shared" si="6"/>
        <v>0</v>
      </c>
    </row>
    <row r="403" spans="3:3">
      <c r="C403">
        <f t="shared" si="6"/>
        <v>0</v>
      </c>
    </row>
    <row r="404" spans="3:3">
      <c r="C404">
        <f t="shared" si="6"/>
        <v>0</v>
      </c>
    </row>
    <row r="405" spans="3:3">
      <c r="C405">
        <f t="shared" si="6"/>
        <v>0</v>
      </c>
    </row>
    <row r="406" spans="3:3">
      <c r="C406">
        <f t="shared" si="6"/>
        <v>0</v>
      </c>
    </row>
    <row r="407" spans="3:3">
      <c r="C407">
        <f t="shared" si="6"/>
        <v>0</v>
      </c>
    </row>
    <row r="408" spans="3:3">
      <c r="C408">
        <f t="shared" si="6"/>
        <v>0</v>
      </c>
    </row>
    <row r="409" spans="3:3">
      <c r="C409">
        <f t="shared" si="6"/>
        <v>0</v>
      </c>
    </row>
    <row r="410" spans="3:3">
      <c r="C410">
        <f t="shared" si="6"/>
        <v>0</v>
      </c>
    </row>
    <row r="411" spans="3:3">
      <c r="C411">
        <f t="shared" si="6"/>
        <v>0</v>
      </c>
    </row>
    <row r="412" spans="3:3">
      <c r="C412">
        <f t="shared" si="6"/>
        <v>0</v>
      </c>
    </row>
    <row r="413" spans="3:3">
      <c r="C413">
        <f t="shared" si="6"/>
        <v>0</v>
      </c>
    </row>
    <row r="414" spans="3:3">
      <c r="C414">
        <f t="shared" si="6"/>
        <v>0</v>
      </c>
    </row>
    <row r="415" spans="3:3">
      <c r="C415">
        <f t="shared" si="6"/>
        <v>0</v>
      </c>
    </row>
    <row r="416" spans="3:3">
      <c r="C416">
        <f t="shared" si="6"/>
        <v>0</v>
      </c>
    </row>
    <row r="417" spans="3:3">
      <c r="C417">
        <f t="shared" si="6"/>
        <v>0</v>
      </c>
    </row>
    <row r="418" spans="3:3">
      <c r="C418">
        <f t="shared" si="6"/>
        <v>0</v>
      </c>
    </row>
    <row r="419" spans="3:3">
      <c r="C419">
        <f t="shared" si="6"/>
        <v>0</v>
      </c>
    </row>
    <row r="420" spans="3:3">
      <c r="C420">
        <f t="shared" si="6"/>
        <v>0</v>
      </c>
    </row>
    <row r="421" spans="3:3">
      <c r="C421">
        <f t="shared" si="6"/>
        <v>0</v>
      </c>
    </row>
    <row r="422" spans="3:3">
      <c r="C422">
        <f t="shared" si="6"/>
        <v>0</v>
      </c>
    </row>
    <row r="423" spans="3:3">
      <c r="C423">
        <f t="shared" si="6"/>
        <v>0</v>
      </c>
    </row>
    <row r="424" spans="3:3">
      <c r="C424">
        <f t="shared" si="6"/>
        <v>0</v>
      </c>
    </row>
    <row r="425" spans="3:3">
      <c r="C425">
        <f t="shared" si="6"/>
        <v>0</v>
      </c>
    </row>
    <row r="426" spans="3:3">
      <c r="C426">
        <f t="shared" si="6"/>
        <v>0</v>
      </c>
    </row>
    <row r="427" spans="3:3">
      <c r="C427">
        <f t="shared" si="6"/>
        <v>0</v>
      </c>
    </row>
    <row r="428" spans="3:3">
      <c r="C428">
        <f t="shared" si="6"/>
        <v>0</v>
      </c>
    </row>
    <row r="429" spans="3:3">
      <c r="C429">
        <f t="shared" si="6"/>
        <v>0</v>
      </c>
    </row>
    <row r="430" spans="3:3">
      <c r="C430">
        <f t="shared" si="6"/>
        <v>0</v>
      </c>
    </row>
    <row r="431" spans="3:3">
      <c r="C431">
        <f t="shared" si="6"/>
        <v>0</v>
      </c>
    </row>
    <row r="432" spans="3:3">
      <c r="C432">
        <f t="shared" si="6"/>
        <v>0</v>
      </c>
    </row>
    <row r="433" spans="3:3">
      <c r="C433">
        <f t="shared" si="6"/>
        <v>0</v>
      </c>
    </row>
    <row r="434" spans="3:3">
      <c r="C434">
        <f t="shared" si="6"/>
        <v>0</v>
      </c>
    </row>
    <row r="435" spans="3:3">
      <c r="C435">
        <f t="shared" si="6"/>
        <v>0</v>
      </c>
    </row>
    <row r="436" spans="3:3">
      <c r="C436">
        <f t="shared" si="6"/>
        <v>0</v>
      </c>
    </row>
    <row r="437" spans="3:3">
      <c r="C437">
        <f t="shared" si="6"/>
        <v>0</v>
      </c>
    </row>
    <row r="438" spans="3:3">
      <c r="C438">
        <f t="shared" si="6"/>
        <v>0</v>
      </c>
    </row>
    <row r="439" spans="3:3">
      <c r="C439">
        <f t="shared" si="6"/>
        <v>0</v>
      </c>
    </row>
    <row r="440" spans="3:3">
      <c r="C440">
        <f t="shared" si="6"/>
        <v>0</v>
      </c>
    </row>
    <row r="441" spans="3:3">
      <c r="C441">
        <f t="shared" si="6"/>
        <v>0</v>
      </c>
    </row>
    <row r="442" spans="3:3">
      <c r="C442">
        <f t="shared" si="6"/>
        <v>0</v>
      </c>
    </row>
    <row r="443" spans="3:3">
      <c r="C443">
        <f t="shared" si="6"/>
        <v>0</v>
      </c>
    </row>
    <row r="444" spans="3:3">
      <c r="C444">
        <f t="shared" si="6"/>
        <v>0</v>
      </c>
    </row>
    <row r="445" spans="3:3">
      <c r="C445">
        <f t="shared" si="6"/>
        <v>0</v>
      </c>
    </row>
    <row r="446" spans="3:3">
      <c r="C446">
        <f t="shared" si="6"/>
        <v>0</v>
      </c>
    </row>
    <row r="447" spans="3:3">
      <c r="C447">
        <f t="shared" si="6"/>
        <v>0</v>
      </c>
    </row>
    <row r="448" spans="3:3">
      <c r="C448">
        <f t="shared" si="6"/>
        <v>0</v>
      </c>
    </row>
    <row r="449" spans="3:3">
      <c r="C449">
        <f t="shared" si="6"/>
        <v>0</v>
      </c>
    </row>
    <row r="450" spans="3:3">
      <c r="C450">
        <f t="shared" si="6"/>
        <v>0</v>
      </c>
    </row>
    <row r="451" spans="3:3">
      <c r="C451">
        <f t="shared" ref="C451:C514" si="7">DAYS360(A451,B451)</f>
        <v>0</v>
      </c>
    </row>
    <row r="452" spans="3:3">
      <c r="C452">
        <f t="shared" si="7"/>
        <v>0</v>
      </c>
    </row>
    <row r="453" spans="3:3">
      <c r="C453">
        <f t="shared" si="7"/>
        <v>0</v>
      </c>
    </row>
    <row r="454" spans="3:3">
      <c r="C454">
        <f t="shared" si="7"/>
        <v>0</v>
      </c>
    </row>
    <row r="455" spans="3:3">
      <c r="C455">
        <f t="shared" si="7"/>
        <v>0</v>
      </c>
    </row>
    <row r="456" spans="3:3">
      <c r="C456">
        <f t="shared" si="7"/>
        <v>0</v>
      </c>
    </row>
    <row r="457" spans="3:3">
      <c r="C457">
        <f t="shared" si="7"/>
        <v>0</v>
      </c>
    </row>
    <row r="458" spans="3:3">
      <c r="C458">
        <f t="shared" si="7"/>
        <v>0</v>
      </c>
    </row>
    <row r="459" spans="3:3">
      <c r="C459">
        <f t="shared" si="7"/>
        <v>0</v>
      </c>
    </row>
    <row r="460" spans="3:3">
      <c r="C460">
        <f t="shared" si="7"/>
        <v>0</v>
      </c>
    </row>
    <row r="461" spans="3:3">
      <c r="C461">
        <f t="shared" si="7"/>
        <v>0</v>
      </c>
    </row>
    <row r="462" spans="3:3">
      <c r="C462">
        <f t="shared" si="7"/>
        <v>0</v>
      </c>
    </row>
    <row r="463" spans="3:3">
      <c r="C463">
        <f t="shared" si="7"/>
        <v>0</v>
      </c>
    </row>
    <row r="464" spans="3:3">
      <c r="C464">
        <f t="shared" si="7"/>
        <v>0</v>
      </c>
    </row>
    <row r="465" spans="3:3">
      <c r="C465">
        <f t="shared" si="7"/>
        <v>0</v>
      </c>
    </row>
    <row r="466" spans="3:3">
      <c r="C466">
        <f t="shared" si="7"/>
        <v>0</v>
      </c>
    </row>
    <row r="467" spans="3:3">
      <c r="C467">
        <f t="shared" si="7"/>
        <v>0</v>
      </c>
    </row>
    <row r="468" spans="3:3">
      <c r="C468">
        <f t="shared" si="7"/>
        <v>0</v>
      </c>
    </row>
    <row r="469" spans="3:3">
      <c r="C469">
        <f t="shared" si="7"/>
        <v>0</v>
      </c>
    </row>
    <row r="470" spans="3:3">
      <c r="C470">
        <f t="shared" si="7"/>
        <v>0</v>
      </c>
    </row>
    <row r="471" spans="3:3">
      <c r="C471">
        <f t="shared" si="7"/>
        <v>0</v>
      </c>
    </row>
    <row r="472" spans="3:3">
      <c r="C472">
        <f t="shared" si="7"/>
        <v>0</v>
      </c>
    </row>
    <row r="473" spans="3:3">
      <c r="C473">
        <f t="shared" si="7"/>
        <v>0</v>
      </c>
    </row>
    <row r="474" spans="3:3">
      <c r="C474">
        <f t="shared" si="7"/>
        <v>0</v>
      </c>
    </row>
    <row r="475" spans="3:3">
      <c r="C475">
        <f t="shared" si="7"/>
        <v>0</v>
      </c>
    </row>
    <row r="476" spans="3:3">
      <c r="C476">
        <f t="shared" si="7"/>
        <v>0</v>
      </c>
    </row>
    <row r="477" spans="3:3">
      <c r="C477">
        <f t="shared" si="7"/>
        <v>0</v>
      </c>
    </row>
    <row r="478" spans="3:3">
      <c r="C478">
        <f t="shared" si="7"/>
        <v>0</v>
      </c>
    </row>
    <row r="479" spans="3:3">
      <c r="C479">
        <f t="shared" si="7"/>
        <v>0</v>
      </c>
    </row>
    <row r="480" spans="3:3">
      <c r="C480">
        <f t="shared" si="7"/>
        <v>0</v>
      </c>
    </row>
    <row r="481" spans="3:3">
      <c r="C481">
        <f t="shared" si="7"/>
        <v>0</v>
      </c>
    </row>
    <row r="482" spans="3:3">
      <c r="C482">
        <f t="shared" si="7"/>
        <v>0</v>
      </c>
    </row>
    <row r="483" spans="3:3">
      <c r="C483">
        <f t="shared" si="7"/>
        <v>0</v>
      </c>
    </row>
    <row r="484" spans="3:3">
      <c r="C484">
        <f t="shared" si="7"/>
        <v>0</v>
      </c>
    </row>
    <row r="485" spans="3:3">
      <c r="C485">
        <f t="shared" si="7"/>
        <v>0</v>
      </c>
    </row>
    <row r="486" spans="3:3">
      <c r="C486">
        <f t="shared" si="7"/>
        <v>0</v>
      </c>
    </row>
    <row r="487" spans="3:3">
      <c r="C487">
        <f t="shared" si="7"/>
        <v>0</v>
      </c>
    </row>
    <row r="488" spans="3:3">
      <c r="C488">
        <f t="shared" si="7"/>
        <v>0</v>
      </c>
    </row>
    <row r="489" spans="3:3">
      <c r="C489">
        <f t="shared" si="7"/>
        <v>0</v>
      </c>
    </row>
    <row r="490" spans="3:3">
      <c r="C490">
        <f t="shared" si="7"/>
        <v>0</v>
      </c>
    </row>
    <row r="491" spans="3:3">
      <c r="C491">
        <f t="shared" si="7"/>
        <v>0</v>
      </c>
    </row>
    <row r="492" spans="3:3">
      <c r="C492">
        <f t="shared" si="7"/>
        <v>0</v>
      </c>
    </row>
    <row r="493" spans="3:3">
      <c r="C493">
        <f t="shared" si="7"/>
        <v>0</v>
      </c>
    </row>
    <row r="494" spans="3:3">
      <c r="C494">
        <f t="shared" si="7"/>
        <v>0</v>
      </c>
    </row>
    <row r="495" spans="3:3">
      <c r="C495">
        <f t="shared" si="7"/>
        <v>0</v>
      </c>
    </row>
    <row r="496" spans="3:3">
      <c r="C496">
        <f t="shared" si="7"/>
        <v>0</v>
      </c>
    </row>
    <row r="497" spans="3:3">
      <c r="C497">
        <f t="shared" si="7"/>
        <v>0</v>
      </c>
    </row>
    <row r="498" spans="3:3">
      <c r="C498">
        <f t="shared" si="7"/>
        <v>0</v>
      </c>
    </row>
    <row r="499" spans="3:3">
      <c r="C499">
        <f t="shared" si="7"/>
        <v>0</v>
      </c>
    </row>
    <row r="500" spans="3:3">
      <c r="C500">
        <f t="shared" si="7"/>
        <v>0</v>
      </c>
    </row>
    <row r="501" spans="3:3">
      <c r="C501">
        <f t="shared" si="7"/>
        <v>0</v>
      </c>
    </row>
    <row r="502" spans="3:3">
      <c r="C502">
        <f t="shared" si="7"/>
        <v>0</v>
      </c>
    </row>
    <row r="503" spans="3:3">
      <c r="C503">
        <f t="shared" si="7"/>
        <v>0</v>
      </c>
    </row>
    <row r="504" spans="3:3">
      <c r="C504">
        <f t="shared" si="7"/>
        <v>0</v>
      </c>
    </row>
    <row r="505" spans="3:3">
      <c r="C505">
        <f t="shared" si="7"/>
        <v>0</v>
      </c>
    </row>
    <row r="506" spans="3:3">
      <c r="C506">
        <f t="shared" si="7"/>
        <v>0</v>
      </c>
    </row>
    <row r="507" spans="3:3">
      <c r="C507">
        <f t="shared" si="7"/>
        <v>0</v>
      </c>
    </row>
    <row r="508" spans="3:3">
      <c r="C508">
        <f t="shared" si="7"/>
        <v>0</v>
      </c>
    </row>
    <row r="509" spans="3:3">
      <c r="C509">
        <f t="shared" si="7"/>
        <v>0</v>
      </c>
    </row>
    <row r="510" spans="3:3">
      <c r="C510">
        <f t="shared" si="7"/>
        <v>0</v>
      </c>
    </row>
    <row r="511" spans="3:3">
      <c r="C511">
        <f t="shared" si="7"/>
        <v>0</v>
      </c>
    </row>
    <row r="512" spans="3:3">
      <c r="C512">
        <f t="shared" si="7"/>
        <v>0</v>
      </c>
    </row>
    <row r="513" spans="3:3">
      <c r="C513">
        <f t="shared" si="7"/>
        <v>0</v>
      </c>
    </row>
    <row r="514" spans="3:3">
      <c r="C514">
        <f t="shared" si="7"/>
        <v>0</v>
      </c>
    </row>
    <row r="515" spans="3:3">
      <c r="C515">
        <f t="shared" ref="C515:C578" si="8">DAYS360(A515,B515)</f>
        <v>0</v>
      </c>
    </row>
    <row r="516" spans="3:3">
      <c r="C516">
        <f t="shared" si="8"/>
        <v>0</v>
      </c>
    </row>
    <row r="517" spans="3:3">
      <c r="C517">
        <f t="shared" si="8"/>
        <v>0</v>
      </c>
    </row>
    <row r="518" spans="3:3">
      <c r="C518">
        <f t="shared" si="8"/>
        <v>0</v>
      </c>
    </row>
    <row r="519" spans="3:3">
      <c r="C519">
        <f t="shared" si="8"/>
        <v>0</v>
      </c>
    </row>
    <row r="520" spans="3:3">
      <c r="C520">
        <f t="shared" si="8"/>
        <v>0</v>
      </c>
    </row>
    <row r="521" spans="3:3">
      <c r="C521">
        <f t="shared" si="8"/>
        <v>0</v>
      </c>
    </row>
    <row r="522" spans="3:3">
      <c r="C522">
        <f t="shared" si="8"/>
        <v>0</v>
      </c>
    </row>
    <row r="523" spans="3:3">
      <c r="C523">
        <f t="shared" si="8"/>
        <v>0</v>
      </c>
    </row>
    <row r="524" spans="3:3">
      <c r="C524">
        <f t="shared" si="8"/>
        <v>0</v>
      </c>
    </row>
    <row r="525" spans="3:3">
      <c r="C525">
        <f t="shared" si="8"/>
        <v>0</v>
      </c>
    </row>
    <row r="526" spans="3:3">
      <c r="C526">
        <f t="shared" si="8"/>
        <v>0</v>
      </c>
    </row>
    <row r="527" spans="3:3">
      <c r="C527">
        <f t="shared" si="8"/>
        <v>0</v>
      </c>
    </row>
    <row r="528" spans="3:3">
      <c r="C528">
        <f t="shared" si="8"/>
        <v>0</v>
      </c>
    </row>
    <row r="529" spans="3:3">
      <c r="C529">
        <f t="shared" si="8"/>
        <v>0</v>
      </c>
    </row>
    <row r="530" spans="3:3">
      <c r="C530">
        <f t="shared" si="8"/>
        <v>0</v>
      </c>
    </row>
    <row r="531" spans="3:3">
      <c r="C531">
        <f t="shared" si="8"/>
        <v>0</v>
      </c>
    </row>
    <row r="532" spans="3:3">
      <c r="C532">
        <f t="shared" si="8"/>
        <v>0</v>
      </c>
    </row>
    <row r="533" spans="3:3">
      <c r="C533">
        <f t="shared" si="8"/>
        <v>0</v>
      </c>
    </row>
    <row r="534" spans="3:3">
      <c r="C534">
        <f t="shared" si="8"/>
        <v>0</v>
      </c>
    </row>
    <row r="535" spans="3:3">
      <c r="C535">
        <f t="shared" si="8"/>
        <v>0</v>
      </c>
    </row>
    <row r="536" spans="3:3">
      <c r="C536">
        <f t="shared" si="8"/>
        <v>0</v>
      </c>
    </row>
    <row r="537" spans="3:3">
      <c r="C537">
        <f t="shared" si="8"/>
        <v>0</v>
      </c>
    </row>
    <row r="538" spans="3:3">
      <c r="C538">
        <f t="shared" si="8"/>
        <v>0</v>
      </c>
    </row>
    <row r="539" spans="3:3">
      <c r="C539">
        <f t="shared" si="8"/>
        <v>0</v>
      </c>
    </row>
    <row r="540" spans="3:3">
      <c r="C540">
        <f t="shared" si="8"/>
        <v>0</v>
      </c>
    </row>
    <row r="541" spans="3:3">
      <c r="C541">
        <f t="shared" si="8"/>
        <v>0</v>
      </c>
    </row>
    <row r="542" spans="3:3">
      <c r="C542">
        <f t="shared" si="8"/>
        <v>0</v>
      </c>
    </row>
    <row r="543" spans="3:3">
      <c r="C543">
        <f t="shared" si="8"/>
        <v>0</v>
      </c>
    </row>
    <row r="544" spans="3:3">
      <c r="C544">
        <f t="shared" si="8"/>
        <v>0</v>
      </c>
    </row>
    <row r="545" spans="3:3">
      <c r="C545">
        <f t="shared" si="8"/>
        <v>0</v>
      </c>
    </row>
    <row r="546" spans="3:3">
      <c r="C546">
        <f t="shared" si="8"/>
        <v>0</v>
      </c>
    </row>
    <row r="547" spans="3:3">
      <c r="C547">
        <f t="shared" si="8"/>
        <v>0</v>
      </c>
    </row>
    <row r="548" spans="3:3">
      <c r="C548">
        <f t="shared" si="8"/>
        <v>0</v>
      </c>
    </row>
    <row r="549" spans="3:3">
      <c r="C549">
        <f t="shared" si="8"/>
        <v>0</v>
      </c>
    </row>
    <row r="550" spans="3:3">
      <c r="C550">
        <f t="shared" si="8"/>
        <v>0</v>
      </c>
    </row>
    <row r="551" spans="3:3">
      <c r="C551">
        <f t="shared" si="8"/>
        <v>0</v>
      </c>
    </row>
    <row r="552" spans="3:3">
      <c r="C552">
        <f t="shared" si="8"/>
        <v>0</v>
      </c>
    </row>
    <row r="553" spans="3:3">
      <c r="C553">
        <f t="shared" si="8"/>
        <v>0</v>
      </c>
    </row>
    <row r="554" spans="3:3">
      <c r="C554">
        <f t="shared" si="8"/>
        <v>0</v>
      </c>
    </row>
    <row r="555" spans="3:3">
      <c r="C555">
        <f t="shared" si="8"/>
        <v>0</v>
      </c>
    </row>
    <row r="556" spans="3:3">
      <c r="C556">
        <f t="shared" si="8"/>
        <v>0</v>
      </c>
    </row>
    <row r="557" spans="3:3">
      <c r="C557">
        <f t="shared" si="8"/>
        <v>0</v>
      </c>
    </row>
    <row r="558" spans="3:3">
      <c r="C558">
        <f t="shared" si="8"/>
        <v>0</v>
      </c>
    </row>
    <row r="559" spans="3:3">
      <c r="C559">
        <f t="shared" si="8"/>
        <v>0</v>
      </c>
    </row>
    <row r="560" spans="3:3">
      <c r="C560">
        <f t="shared" si="8"/>
        <v>0</v>
      </c>
    </row>
    <row r="561" spans="3:3">
      <c r="C561">
        <f t="shared" si="8"/>
        <v>0</v>
      </c>
    </row>
    <row r="562" spans="3:3">
      <c r="C562">
        <f t="shared" si="8"/>
        <v>0</v>
      </c>
    </row>
    <row r="563" spans="3:3">
      <c r="C563">
        <f t="shared" si="8"/>
        <v>0</v>
      </c>
    </row>
    <row r="564" spans="3:3">
      <c r="C564">
        <f t="shared" si="8"/>
        <v>0</v>
      </c>
    </row>
    <row r="565" spans="3:3">
      <c r="C565">
        <f t="shared" si="8"/>
        <v>0</v>
      </c>
    </row>
    <row r="566" spans="3:3">
      <c r="C566">
        <f t="shared" si="8"/>
        <v>0</v>
      </c>
    </row>
    <row r="567" spans="3:3">
      <c r="C567">
        <f t="shared" si="8"/>
        <v>0</v>
      </c>
    </row>
    <row r="568" spans="3:3">
      <c r="C568">
        <f t="shared" si="8"/>
        <v>0</v>
      </c>
    </row>
    <row r="569" spans="3:3">
      <c r="C569">
        <f t="shared" si="8"/>
        <v>0</v>
      </c>
    </row>
    <row r="570" spans="3:3">
      <c r="C570">
        <f t="shared" si="8"/>
        <v>0</v>
      </c>
    </row>
    <row r="571" spans="3:3">
      <c r="C571">
        <f t="shared" si="8"/>
        <v>0</v>
      </c>
    </row>
    <row r="572" spans="3:3">
      <c r="C572">
        <f t="shared" si="8"/>
        <v>0</v>
      </c>
    </row>
    <row r="573" spans="3:3">
      <c r="C573">
        <f t="shared" si="8"/>
        <v>0</v>
      </c>
    </row>
    <row r="574" spans="3:3">
      <c r="C574">
        <f t="shared" si="8"/>
        <v>0</v>
      </c>
    </row>
    <row r="575" spans="3:3">
      <c r="C575">
        <f t="shared" si="8"/>
        <v>0</v>
      </c>
    </row>
    <row r="576" spans="3:3">
      <c r="C576">
        <f t="shared" si="8"/>
        <v>0</v>
      </c>
    </row>
    <row r="577" spans="3:3">
      <c r="C577">
        <f t="shared" si="8"/>
        <v>0</v>
      </c>
    </row>
    <row r="578" spans="3:3">
      <c r="C578">
        <f t="shared" si="8"/>
        <v>0</v>
      </c>
    </row>
    <row r="579" spans="3:3">
      <c r="C579">
        <f t="shared" ref="C579:C642" si="9">DAYS360(A579,B579)</f>
        <v>0</v>
      </c>
    </row>
    <row r="580" spans="3:3">
      <c r="C580">
        <f t="shared" si="9"/>
        <v>0</v>
      </c>
    </row>
    <row r="581" spans="3:3">
      <c r="C581">
        <f t="shared" si="9"/>
        <v>0</v>
      </c>
    </row>
    <row r="582" spans="3:3">
      <c r="C582">
        <f t="shared" si="9"/>
        <v>0</v>
      </c>
    </row>
    <row r="583" spans="3:3">
      <c r="C583">
        <f t="shared" si="9"/>
        <v>0</v>
      </c>
    </row>
    <row r="584" spans="3:3">
      <c r="C584">
        <f t="shared" si="9"/>
        <v>0</v>
      </c>
    </row>
    <row r="585" spans="3:3">
      <c r="C585">
        <f t="shared" si="9"/>
        <v>0</v>
      </c>
    </row>
    <row r="586" spans="3:3">
      <c r="C586">
        <f t="shared" si="9"/>
        <v>0</v>
      </c>
    </row>
    <row r="587" spans="3:3">
      <c r="C587">
        <f t="shared" si="9"/>
        <v>0</v>
      </c>
    </row>
    <row r="588" spans="3:3">
      <c r="C588">
        <f t="shared" si="9"/>
        <v>0</v>
      </c>
    </row>
    <row r="589" spans="3:3">
      <c r="C589">
        <f t="shared" si="9"/>
        <v>0</v>
      </c>
    </row>
    <row r="590" spans="3:3">
      <c r="C590">
        <f t="shared" si="9"/>
        <v>0</v>
      </c>
    </row>
    <row r="591" spans="3:3">
      <c r="C591">
        <f t="shared" si="9"/>
        <v>0</v>
      </c>
    </row>
    <row r="592" spans="3:3">
      <c r="C592">
        <f t="shared" si="9"/>
        <v>0</v>
      </c>
    </row>
    <row r="593" spans="3:3">
      <c r="C593">
        <f t="shared" si="9"/>
        <v>0</v>
      </c>
    </row>
    <row r="594" spans="3:3">
      <c r="C594">
        <f t="shared" si="9"/>
        <v>0</v>
      </c>
    </row>
    <row r="595" spans="3:3">
      <c r="C595">
        <f t="shared" si="9"/>
        <v>0</v>
      </c>
    </row>
    <row r="596" spans="3:3">
      <c r="C596">
        <f t="shared" si="9"/>
        <v>0</v>
      </c>
    </row>
    <row r="597" spans="3:3">
      <c r="C597">
        <f t="shared" si="9"/>
        <v>0</v>
      </c>
    </row>
    <row r="598" spans="3:3">
      <c r="C598">
        <f t="shared" si="9"/>
        <v>0</v>
      </c>
    </row>
    <row r="599" spans="3:3">
      <c r="C599">
        <f t="shared" si="9"/>
        <v>0</v>
      </c>
    </row>
    <row r="600" spans="3:3">
      <c r="C600">
        <f t="shared" si="9"/>
        <v>0</v>
      </c>
    </row>
    <row r="601" spans="3:3">
      <c r="C601">
        <f t="shared" si="9"/>
        <v>0</v>
      </c>
    </row>
    <row r="602" spans="3:3">
      <c r="C602">
        <f t="shared" si="9"/>
        <v>0</v>
      </c>
    </row>
    <row r="603" spans="3:3">
      <c r="C603">
        <f t="shared" si="9"/>
        <v>0</v>
      </c>
    </row>
    <row r="604" spans="3:3">
      <c r="C604">
        <f t="shared" si="9"/>
        <v>0</v>
      </c>
    </row>
    <row r="605" spans="3:3">
      <c r="C605">
        <f t="shared" si="9"/>
        <v>0</v>
      </c>
    </row>
    <row r="606" spans="3:3">
      <c r="C606">
        <f t="shared" si="9"/>
        <v>0</v>
      </c>
    </row>
    <row r="607" spans="3:3">
      <c r="C607">
        <f t="shared" si="9"/>
        <v>0</v>
      </c>
    </row>
    <row r="608" spans="3:3">
      <c r="C608">
        <f t="shared" si="9"/>
        <v>0</v>
      </c>
    </row>
    <row r="609" spans="3:3">
      <c r="C609">
        <f t="shared" si="9"/>
        <v>0</v>
      </c>
    </row>
    <row r="610" spans="3:3">
      <c r="C610">
        <f t="shared" si="9"/>
        <v>0</v>
      </c>
    </row>
    <row r="611" spans="3:3">
      <c r="C611">
        <f t="shared" si="9"/>
        <v>0</v>
      </c>
    </row>
    <row r="612" spans="3:3">
      <c r="C612">
        <f t="shared" si="9"/>
        <v>0</v>
      </c>
    </row>
    <row r="613" spans="3:3">
      <c r="C613">
        <f t="shared" si="9"/>
        <v>0</v>
      </c>
    </row>
    <row r="614" spans="3:3">
      <c r="C614">
        <f t="shared" si="9"/>
        <v>0</v>
      </c>
    </row>
    <row r="615" spans="3:3">
      <c r="C615">
        <f t="shared" si="9"/>
        <v>0</v>
      </c>
    </row>
    <row r="616" spans="3:3">
      <c r="C616">
        <f t="shared" si="9"/>
        <v>0</v>
      </c>
    </row>
    <row r="617" spans="3:3">
      <c r="C617">
        <f t="shared" si="9"/>
        <v>0</v>
      </c>
    </row>
    <row r="618" spans="3:3">
      <c r="C618">
        <f t="shared" si="9"/>
        <v>0</v>
      </c>
    </row>
    <row r="619" spans="3:3">
      <c r="C619">
        <f t="shared" si="9"/>
        <v>0</v>
      </c>
    </row>
    <row r="620" spans="3:3">
      <c r="C620">
        <f t="shared" si="9"/>
        <v>0</v>
      </c>
    </row>
    <row r="621" spans="3:3">
      <c r="C621">
        <f t="shared" si="9"/>
        <v>0</v>
      </c>
    </row>
    <row r="622" spans="3:3">
      <c r="C622">
        <f t="shared" si="9"/>
        <v>0</v>
      </c>
    </row>
    <row r="623" spans="3:3">
      <c r="C623">
        <f t="shared" si="9"/>
        <v>0</v>
      </c>
    </row>
    <row r="624" spans="3:3">
      <c r="C624">
        <f t="shared" si="9"/>
        <v>0</v>
      </c>
    </row>
    <row r="625" spans="3:3">
      <c r="C625">
        <f t="shared" si="9"/>
        <v>0</v>
      </c>
    </row>
    <row r="626" spans="3:3">
      <c r="C626">
        <f t="shared" si="9"/>
        <v>0</v>
      </c>
    </row>
    <row r="627" spans="3:3">
      <c r="C627">
        <f t="shared" si="9"/>
        <v>0</v>
      </c>
    </row>
    <row r="628" spans="3:3">
      <c r="C628">
        <f t="shared" si="9"/>
        <v>0</v>
      </c>
    </row>
    <row r="629" spans="3:3">
      <c r="C629">
        <f t="shared" si="9"/>
        <v>0</v>
      </c>
    </row>
    <row r="630" spans="3:3">
      <c r="C630">
        <f t="shared" si="9"/>
        <v>0</v>
      </c>
    </row>
    <row r="631" spans="3:3">
      <c r="C631">
        <f t="shared" si="9"/>
        <v>0</v>
      </c>
    </row>
    <row r="632" spans="3:3">
      <c r="C632">
        <f t="shared" si="9"/>
        <v>0</v>
      </c>
    </row>
    <row r="633" spans="3:3">
      <c r="C633">
        <f t="shared" si="9"/>
        <v>0</v>
      </c>
    </row>
    <row r="634" spans="3:3">
      <c r="C634">
        <f t="shared" si="9"/>
        <v>0</v>
      </c>
    </row>
    <row r="635" spans="3:3">
      <c r="C635">
        <f t="shared" si="9"/>
        <v>0</v>
      </c>
    </row>
    <row r="636" spans="3:3">
      <c r="C636">
        <f t="shared" si="9"/>
        <v>0</v>
      </c>
    </row>
    <row r="637" spans="3:3">
      <c r="C637">
        <f t="shared" si="9"/>
        <v>0</v>
      </c>
    </row>
    <row r="638" spans="3:3">
      <c r="C638">
        <f t="shared" si="9"/>
        <v>0</v>
      </c>
    </row>
    <row r="639" spans="3:3">
      <c r="C639">
        <f t="shared" si="9"/>
        <v>0</v>
      </c>
    </row>
    <row r="640" spans="3:3">
      <c r="C640">
        <f t="shared" si="9"/>
        <v>0</v>
      </c>
    </row>
    <row r="641" spans="3:3">
      <c r="C641">
        <f t="shared" si="9"/>
        <v>0</v>
      </c>
    </row>
    <row r="642" spans="3:3">
      <c r="C642">
        <f t="shared" si="9"/>
        <v>0</v>
      </c>
    </row>
    <row r="643" spans="3:3">
      <c r="C643">
        <f t="shared" ref="C643:C706" si="10">DAYS360(A643,B643)</f>
        <v>0</v>
      </c>
    </row>
    <row r="644" spans="3:3">
      <c r="C644">
        <f t="shared" si="10"/>
        <v>0</v>
      </c>
    </row>
    <row r="645" spans="3:3">
      <c r="C645">
        <f t="shared" si="10"/>
        <v>0</v>
      </c>
    </row>
    <row r="646" spans="3:3">
      <c r="C646">
        <f t="shared" si="10"/>
        <v>0</v>
      </c>
    </row>
    <row r="647" spans="3:3">
      <c r="C647">
        <f t="shared" si="10"/>
        <v>0</v>
      </c>
    </row>
    <row r="648" spans="3:3">
      <c r="C648">
        <f t="shared" si="10"/>
        <v>0</v>
      </c>
    </row>
    <row r="649" spans="3:3">
      <c r="C649">
        <f t="shared" si="10"/>
        <v>0</v>
      </c>
    </row>
    <row r="650" spans="3:3">
      <c r="C650">
        <f t="shared" si="10"/>
        <v>0</v>
      </c>
    </row>
    <row r="651" spans="3:3">
      <c r="C651">
        <f t="shared" si="10"/>
        <v>0</v>
      </c>
    </row>
    <row r="652" spans="3:3">
      <c r="C652">
        <f t="shared" si="10"/>
        <v>0</v>
      </c>
    </row>
    <row r="653" spans="3:3">
      <c r="C653">
        <f t="shared" si="10"/>
        <v>0</v>
      </c>
    </row>
    <row r="654" spans="3:3">
      <c r="C654">
        <f t="shared" si="10"/>
        <v>0</v>
      </c>
    </row>
    <row r="655" spans="3:3">
      <c r="C655">
        <f t="shared" si="10"/>
        <v>0</v>
      </c>
    </row>
    <row r="656" spans="3:3">
      <c r="C656">
        <f t="shared" si="10"/>
        <v>0</v>
      </c>
    </row>
    <row r="657" spans="3:3">
      <c r="C657">
        <f t="shared" si="10"/>
        <v>0</v>
      </c>
    </row>
    <row r="658" spans="3:3">
      <c r="C658">
        <f t="shared" si="10"/>
        <v>0</v>
      </c>
    </row>
    <row r="659" spans="3:3">
      <c r="C659">
        <f t="shared" si="10"/>
        <v>0</v>
      </c>
    </row>
    <row r="660" spans="3:3">
      <c r="C660">
        <f t="shared" si="10"/>
        <v>0</v>
      </c>
    </row>
    <row r="661" spans="3:3">
      <c r="C661">
        <f t="shared" si="10"/>
        <v>0</v>
      </c>
    </row>
    <row r="662" spans="3:3">
      <c r="C662">
        <f t="shared" si="10"/>
        <v>0</v>
      </c>
    </row>
    <row r="663" spans="3:3">
      <c r="C663">
        <f t="shared" si="10"/>
        <v>0</v>
      </c>
    </row>
    <row r="664" spans="3:3">
      <c r="C664">
        <f t="shared" si="10"/>
        <v>0</v>
      </c>
    </row>
    <row r="665" spans="3:3">
      <c r="C665">
        <f t="shared" si="10"/>
        <v>0</v>
      </c>
    </row>
    <row r="666" spans="3:3">
      <c r="C666">
        <f t="shared" si="10"/>
        <v>0</v>
      </c>
    </row>
    <row r="667" spans="3:3">
      <c r="C667">
        <f t="shared" si="10"/>
        <v>0</v>
      </c>
    </row>
    <row r="668" spans="3:3">
      <c r="C668">
        <f t="shared" si="10"/>
        <v>0</v>
      </c>
    </row>
    <row r="669" spans="3:3">
      <c r="C669">
        <f t="shared" si="10"/>
        <v>0</v>
      </c>
    </row>
    <row r="670" spans="3:3">
      <c r="C670">
        <f t="shared" si="10"/>
        <v>0</v>
      </c>
    </row>
    <row r="671" spans="3:3">
      <c r="C671">
        <f t="shared" si="10"/>
        <v>0</v>
      </c>
    </row>
    <row r="672" spans="3:3">
      <c r="C672">
        <f t="shared" si="10"/>
        <v>0</v>
      </c>
    </row>
    <row r="673" spans="3:3">
      <c r="C673">
        <f t="shared" si="10"/>
        <v>0</v>
      </c>
    </row>
    <row r="674" spans="3:3">
      <c r="C674">
        <f t="shared" si="10"/>
        <v>0</v>
      </c>
    </row>
    <row r="675" spans="3:3">
      <c r="C675">
        <f t="shared" si="10"/>
        <v>0</v>
      </c>
    </row>
    <row r="676" spans="3:3">
      <c r="C676">
        <f t="shared" si="10"/>
        <v>0</v>
      </c>
    </row>
    <row r="677" spans="3:3">
      <c r="C677">
        <f t="shared" si="10"/>
        <v>0</v>
      </c>
    </row>
    <row r="678" spans="3:3">
      <c r="C678">
        <f t="shared" si="10"/>
        <v>0</v>
      </c>
    </row>
    <row r="679" spans="3:3">
      <c r="C679">
        <f t="shared" si="10"/>
        <v>0</v>
      </c>
    </row>
    <row r="680" spans="3:3">
      <c r="C680">
        <f t="shared" si="10"/>
        <v>0</v>
      </c>
    </row>
    <row r="681" spans="3:3">
      <c r="C681">
        <f t="shared" si="10"/>
        <v>0</v>
      </c>
    </row>
    <row r="682" spans="3:3">
      <c r="C682">
        <f t="shared" si="10"/>
        <v>0</v>
      </c>
    </row>
    <row r="683" spans="3:3">
      <c r="C683">
        <f t="shared" si="10"/>
        <v>0</v>
      </c>
    </row>
    <row r="684" spans="3:3">
      <c r="C684">
        <f t="shared" si="10"/>
        <v>0</v>
      </c>
    </row>
    <row r="685" spans="3:3">
      <c r="C685">
        <f t="shared" si="10"/>
        <v>0</v>
      </c>
    </row>
    <row r="686" spans="3:3">
      <c r="C686">
        <f t="shared" si="10"/>
        <v>0</v>
      </c>
    </row>
    <row r="687" spans="3:3">
      <c r="C687">
        <f t="shared" si="10"/>
        <v>0</v>
      </c>
    </row>
    <row r="688" spans="3:3">
      <c r="C688">
        <f t="shared" si="10"/>
        <v>0</v>
      </c>
    </row>
    <row r="689" spans="3:3">
      <c r="C689">
        <f t="shared" si="10"/>
        <v>0</v>
      </c>
    </row>
    <row r="690" spans="3:3">
      <c r="C690">
        <f t="shared" si="10"/>
        <v>0</v>
      </c>
    </row>
    <row r="691" spans="3:3">
      <c r="C691">
        <f t="shared" si="10"/>
        <v>0</v>
      </c>
    </row>
    <row r="692" spans="3:3">
      <c r="C692">
        <f t="shared" si="10"/>
        <v>0</v>
      </c>
    </row>
    <row r="693" spans="3:3">
      <c r="C693">
        <f t="shared" si="10"/>
        <v>0</v>
      </c>
    </row>
    <row r="694" spans="3:3">
      <c r="C694">
        <f t="shared" si="10"/>
        <v>0</v>
      </c>
    </row>
    <row r="695" spans="3:3">
      <c r="C695">
        <f t="shared" si="10"/>
        <v>0</v>
      </c>
    </row>
    <row r="696" spans="3:3">
      <c r="C696">
        <f t="shared" si="10"/>
        <v>0</v>
      </c>
    </row>
    <row r="697" spans="3:3">
      <c r="C697">
        <f t="shared" si="10"/>
        <v>0</v>
      </c>
    </row>
    <row r="698" spans="3:3">
      <c r="C698">
        <f t="shared" si="10"/>
        <v>0</v>
      </c>
    </row>
    <row r="699" spans="3:3">
      <c r="C699">
        <f t="shared" si="10"/>
        <v>0</v>
      </c>
    </row>
    <row r="700" spans="3:3">
      <c r="C700">
        <f t="shared" si="10"/>
        <v>0</v>
      </c>
    </row>
    <row r="701" spans="3:3">
      <c r="C701">
        <f t="shared" si="10"/>
        <v>0</v>
      </c>
    </row>
    <row r="702" spans="3:3">
      <c r="C702">
        <f t="shared" si="10"/>
        <v>0</v>
      </c>
    </row>
    <row r="703" spans="3:3">
      <c r="C703">
        <f t="shared" si="10"/>
        <v>0</v>
      </c>
    </row>
    <row r="704" spans="3:3">
      <c r="C704">
        <f t="shared" si="10"/>
        <v>0</v>
      </c>
    </row>
    <row r="705" spans="3:3">
      <c r="C705">
        <f t="shared" si="10"/>
        <v>0</v>
      </c>
    </row>
    <row r="706" spans="3:3">
      <c r="C706">
        <f t="shared" si="10"/>
        <v>0</v>
      </c>
    </row>
    <row r="707" spans="3:3">
      <c r="C707">
        <f t="shared" ref="C707:C751" si="11">DAYS360(A707,B707)</f>
        <v>0</v>
      </c>
    </row>
    <row r="708" spans="3:3">
      <c r="C708">
        <f t="shared" si="11"/>
        <v>0</v>
      </c>
    </row>
    <row r="709" spans="3:3">
      <c r="C709">
        <f t="shared" si="11"/>
        <v>0</v>
      </c>
    </row>
    <row r="710" spans="3:3">
      <c r="C710">
        <f t="shared" si="11"/>
        <v>0</v>
      </c>
    </row>
    <row r="711" spans="3:3">
      <c r="C711">
        <f t="shared" si="11"/>
        <v>0</v>
      </c>
    </row>
    <row r="712" spans="3:3">
      <c r="C712">
        <f t="shared" si="11"/>
        <v>0</v>
      </c>
    </row>
    <row r="713" spans="3:3">
      <c r="C713">
        <f t="shared" si="11"/>
        <v>0</v>
      </c>
    </row>
    <row r="714" spans="3:3">
      <c r="C714">
        <f t="shared" si="11"/>
        <v>0</v>
      </c>
    </row>
    <row r="715" spans="3:3">
      <c r="C715">
        <f t="shared" si="11"/>
        <v>0</v>
      </c>
    </row>
    <row r="716" spans="3:3">
      <c r="C716">
        <f t="shared" si="11"/>
        <v>0</v>
      </c>
    </row>
    <row r="717" spans="3:3">
      <c r="C717">
        <f t="shared" si="11"/>
        <v>0</v>
      </c>
    </row>
    <row r="718" spans="3:3">
      <c r="C718">
        <f t="shared" si="11"/>
        <v>0</v>
      </c>
    </row>
    <row r="719" spans="3:3">
      <c r="C719">
        <f t="shared" si="11"/>
        <v>0</v>
      </c>
    </row>
    <row r="720" spans="3:3">
      <c r="C720">
        <f t="shared" si="11"/>
        <v>0</v>
      </c>
    </row>
    <row r="721" spans="3:3">
      <c r="C721">
        <f t="shared" si="11"/>
        <v>0</v>
      </c>
    </row>
    <row r="722" spans="3:3">
      <c r="C722">
        <f t="shared" si="11"/>
        <v>0</v>
      </c>
    </row>
    <row r="723" spans="3:3">
      <c r="C723">
        <f t="shared" si="11"/>
        <v>0</v>
      </c>
    </row>
    <row r="724" spans="3:3">
      <c r="C724">
        <f t="shared" si="11"/>
        <v>0</v>
      </c>
    </row>
    <row r="725" spans="3:3">
      <c r="C725">
        <f t="shared" si="11"/>
        <v>0</v>
      </c>
    </row>
    <row r="726" spans="3:3">
      <c r="C726">
        <f t="shared" si="11"/>
        <v>0</v>
      </c>
    </row>
    <row r="727" spans="3:3">
      <c r="C727">
        <f t="shared" si="11"/>
        <v>0</v>
      </c>
    </row>
    <row r="728" spans="3:3">
      <c r="C728">
        <f t="shared" si="11"/>
        <v>0</v>
      </c>
    </row>
    <row r="729" spans="3:3">
      <c r="C729">
        <f t="shared" si="11"/>
        <v>0</v>
      </c>
    </row>
    <row r="730" spans="3:3">
      <c r="C730">
        <f t="shared" si="11"/>
        <v>0</v>
      </c>
    </row>
    <row r="731" spans="3:3">
      <c r="C731">
        <f t="shared" si="11"/>
        <v>0</v>
      </c>
    </row>
    <row r="732" spans="3:3">
      <c r="C732">
        <f t="shared" si="11"/>
        <v>0</v>
      </c>
    </row>
    <row r="733" spans="3:3">
      <c r="C733">
        <f t="shared" si="11"/>
        <v>0</v>
      </c>
    </row>
    <row r="734" spans="3:3">
      <c r="C734">
        <f t="shared" si="11"/>
        <v>0</v>
      </c>
    </row>
    <row r="735" spans="3:3">
      <c r="C735">
        <f t="shared" si="11"/>
        <v>0</v>
      </c>
    </row>
    <row r="736" spans="3:3">
      <c r="C736">
        <f t="shared" si="11"/>
        <v>0</v>
      </c>
    </row>
    <row r="737" spans="3:3">
      <c r="C737">
        <f t="shared" si="11"/>
        <v>0</v>
      </c>
    </row>
    <row r="738" spans="3:3">
      <c r="C738">
        <f t="shared" si="11"/>
        <v>0</v>
      </c>
    </row>
    <row r="739" spans="3:3">
      <c r="C739">
        <f t="shared" si="11"/>
        <v>0</v>
      </c>
    </row>
    <row r="740" spans="3:3">
      <c r="C740">
        <f t="shared" si="11"/>
        <v>0</v>
      </c>
    </row>
    <row r="741" spans="3:3">
      <c r="C741">
        <f t="shared" si="11"/>
        <v>0</v>
      </c>
    </row>
    <row r="742" spans="3:3">
      <c r="C742">
        <f t="shared" si="11"/>
        <v>0</v>
      </c>
    </row>
    <row r="743" spans="3:3">
      <c r="C743">
        <f t="shared" si="11"/>
        <v>0</v>
      </c>
    </row>
    <row r="744" spans="3:3">
      <c r="C744">
        <f t="shared" si="11"/>
        <v>0</v>
      </c>
    </row>
    <row r="745" spans="3:3">
      <c r="C745">
        <f t="shared" si="11"/>
        <v>0</v>
      </c>
    </row>
    <row r="746" spans="3:3">
      <c r="C746">
        <f t="shared" si="11"/>
        <v>0</v>
      </c>
    </row>
    <row r="747" spans="3:3">
      <c r="C747">
        <f t="shared" si="11"/>
        <v>0</v>
      </c>
    </row>
    <row r="748" spans="3:3">
      <c r="C748">
        <f t="shared" si="11"/>
        <v>0</v>
      </c>
    </row>
    <row r="749" spans="3:3">
      <c r="C749">
        <f t="shared" si="11"/>
        <v>0</v>
      </c>
    </row>
    <row r="750" spans="3:3">
      <c r="C750">
        <f t="shared" si="11"/>
        <v>0</v>
      </c>
    </row>
    <row r="751" spans="3:3">
      <c r="C751">
        <f t="shared" si="11"/>
        <v>0</v>
      </c>
    </row>
  </sheetData>
  <conditionalFormatting sqref="C1:C1048576">
    <cfRule type="cellIs" dxfId="348" priority="1" operator="greaterThan">
      <formula>10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62C4D-0A88-40FA-A814-0D3104B44201}">
  <dimension ref="A1:K698"/>
  <sheetViews>
    <sheetView workbookViewId="0">
      <selection activeCell="K4" sqref="K4"/>
    </sheetView>
  </sheetViews>
  <sheetFormatPr defaultRowHeight="15"/>
  <cols>
    <col min="1" max="1" width="9.85546875" customWidth="1"/>
    <col min="2" max="2" width="25" customWidth="1"/>
    <col min="3" max="3" width="22.85546875" style="1" customWidth="1"/>
    <col min="4" max="4" width="16.140625" bestFit="1" customWidth="1"/>
    <col min="6" max="6" width="21.85546875" style="1" customWidth="1"/>
    <col min="7" max="7" width="17.28515625" bestFit="1" customWidth="1"/>
    <col min="10" max="10" width="23.7109375" bestFit="1" customWidth="1"/>
    <col min="11" max="11" width="8.42578125" bestFit="1" customWidth="1"/>
  </cols>
  <sheetData>
    <row r="1" spans="1:11" ht="90">
      <c r="A1" s="210" t="s">
        <v>8</v>
      </c>
      <c r="B1" s="210" t="s">
        <v>9</v>
      </c>
      <c r="C1" s="213" t="s">
        <v>0</v>
      </c>
      <c r="D1" s="266" t="s">
        <v>10</v>
      </c>
      <c r="E1" s="264" t="s">
        <v>11</v>
      </c>
      <c r="F1" s="213" t="s">
        <v>1</v>
      </c>
      <c r="G1" s="170" t="s">
        <v>2</v>
      </c>
      <c r="H1" s="265" t="s">
        <v>12</v>
      </c>
    </row>
    <row r="2" spans="1:11">
      <c r="A2" s="15">
        <v>3</v>
      </c>
      <c r="B2" s="16">
        <v>44485</v>
      </c>
      <c r="C2" s="16">
        <v>44063</v>
      </c>
      <c r="D2">
        <f t="shared" ref="D2:D33" si="0">DAYS360(C:C,B:B)</f>
        <v>416</v>
      </c>
      <c r="E2">
        <f t="shared" ref="E2:E42" si="1">IF(D2&gt;84,0,1)</f>
        <v>0</v>
      </c>
      <c r="F2" s="16">
        <v>44076</v>
      </c>
      <c r="G2">
        <f t="shared" ref="G2:G41" si="2">DAYS360(C2,F2)</f>
        <v>12</v>
      </c>
      <c r="H2">
        <f>IF(G2&gt;14,1,0)</f>
        <v>0</v>
      </c>
    </row>
    <row r="3" spans="1:11">
      <c r="A3" s="3">
        <v>6</v>
      </c>
      <c r="B3" s="4">
        <v>44387</v>
      </c>
      <c r="C3" s="4">
        <v>44120</v>
      </c>
      <c r="D3">
        <f t="shared" si="0"/>
        <v>264</v>
      </c>
      <c r="E3">
        <f t="shared" si="1"/>
        <v>0</v>
      </c>
      <c r="F3" s="4">
        <v>44173</v>
      </c>
      <c r="G3">
        <f t="shared" si="2"/>
        <v>52</v>
      </c>
      <c r="H3">
        <f t="shared" ref="H3:H44" si="3">IF(G3&gt;14,1,0)</f>
        <v>1</v>
      </c>
      <c r="J3" t="s">
        <v>13</v>
      </c>
      <c r="K3">
        <v>141</v>
      </c>
    </row>
    <row r="4" spans="1:11">
      <c r="A4" s="3">
        <v>7</v>
      </c>
      <c r="B4" s="4">
        <v>44486</v>
      </c>
      <c r="C4" s="4">
        <v>44442</v>
      </c>
      <c r="D4">
        <f t="shared" si="0"/>
        <v>44</v>
      </c>
      <c r="E4">
        <f t="shared" si="1"/>
        <v>1</v>
      </c>
      <c r="F4" s="4">
        <v>44467</v>
      </c>
      <c r="G4">
        <f t="shared" si="2"/>
        <v>25</v>
      </c>
      <c r="H4">
        <f t="shared" si="3"/>
        <v>1</v>
      </c>
      <c r="J4" t="s">
        <v>14</v>
      </c>
      <c r="K4">
        <f>SUM(E2:E139)</f>
        <v>77</v>
      </c>
    </row>
    <row r="5" spans="1:11">
      <c r="A5" s="3">
        <v>8</v>
      </c>
      <c r="B5" s="4">
        <v>44449</v>
      </c>
      <c r="C5" s="4">
        <v>44371</v>
      </c>
      <c r="D5">
        <f t="shared" si="0"/>
        <v>76</v>
      </c>
      <c r="E5">
        <f t="shared" si="1"/>
        <v>1</v>
      </c>
      <c r="F5" s="4">
        <v>44371</v>
      </c>
      <c r="G5">
        <f t="shared" si="2"/>
        <v>0</v>
      </c>
      <c r="H5">
        <f t="shared" si="3"/>
        <v>0</v>
      </c>
      <c r="J5" t="s">
        <v>15</v>
      </c>
      <c r="K5">
        <f>SUM(H2:H140)</f>
        <v>42</v>
      </c>
    </row>
    <row r="6" spans="1:11">
      <c r="A6" s="3">
        <v>9</v>
      </c>
      <c r="B6" s="4">
        <v>44456</v>
      </c>
      <c r="C6" s="4">
        <v>44371</v>
      </c>
      <c r="D6">
        <f t="shared" si="0"/>
        <v>83</v>
      </c>
      <c r="E6">
        <f t="shared" si="1"/>
        <v>1</v>
      </c>
      <c r="F6" s="4">
        <v>44371</v>
      </c>
      <c r="G6">
        <f t="shared" si="2"/>
        <v>0</v>
      </c>
      <c r="H6">
        <f t="shared" si="3"/>
        <v>0</v>
      </c>
    </row>
    <row r="7" spans="1:11">
      <c r="A7" s="55">
        <v>10</v>
      </c>
      <c r="B7" s="56">
        <v>44290</v>
      </c>
      <c r="C7" s="56">
        <v>44221</v>
      </c>
      <c r="D7">
        <f t="shared" si="0"/>
        <v>69</v>
      </c>
      <c r="E7">
        <f t="shared" si="1"/>
        <v>1</v>
      </c>
      <c r="F7" s="56">
        <v>44235</v>
      </c>
      <c r="G7">
        <f t="shared" si="2"/>
        <v>13</v>
      </c>
      <c r="H7">
        <f t="shared" si="3"/>
        <v>0</v>
      </c>
    </row>
    <row r="8" spans="1:11">
      <c r="A8" s="3">
        <v>11</v>
      </c>
      <c r="B8" s="4">
        <v>44465</v>
      </c>
      <c r="C8" s="4">
        <v>44171</v>
      </c>
      <c r="D8">
        <f t="shared" si="0"/>
        <v>290</v>
      </c>
      <c r="E8">
        <f t="shared" si="1"/>
        <v>0</v>
      </c>
      <c r="F8" s="4">
        <v>44173</v>
      </c>
      <c r="G8">
        <f t="shared" si="2"/>
        <v>2</v>
      </c>
      <c r="H8">
        <f t="shared" si="3"/>
        <v>0</v>
      </c>
    </row>
    <row r="9" spans="1:11">
      <c r="A9" s="3">
        <v>12</v>
      </c>
      <c r="B9" s="4">
        <v>44511</v>
      </c>
      <c r="C9" s="4">
        <v>44201</v>
      </c>
      <c r="D9">
        <f t="shared" si="0"/>
        <v>306</v>
      </c>
      <c r="E9">
        <f t="shared" si="1"/>
        <v>0</v>
      </c>
      <c r="F9" s="4">
        <v>44202</v>
      </c>
      <c r="G9">
        <f t="shared" si="2"/>
        <v>1</v>
      </c>
      <c r="H9">
        <f t="shared" si="3"/>
        <v>0</v>
      </c>
    </row>
    <row r="10" spans="1:11">
      <c r="A10" s="3">
        <v>13</v>
      </c>
      <c r="B10" s="4">
        <v>44514</v>
      </c>
      <c r="C10" s="4">
        <v>44201</v>
      </c>
      <c r="D10">
        <f t="shared" si="0"/>
        <v>309</v>
      </c>
      <c r="E10">
        <f t="shared" si="1"/>
        <v>0</v>
      </c>
      <c r="F10" s="4">
        <v>44202</v>
      </c>
      <c r="G10">
        <f t="shared" si="2"/>
        <v>1</v>
      </c>
      <c r="H10">
        <f t="shared" si="3"/>
        <v>0</v>
      </c>
    </row>
    <row r="11" spans="1:11">
      <c r="A11" s="3">
        <v>15</v>
      </c>
      <c r="B11" s="4">
        <v>44402</v>
      </c>
      <c r="C11" s="4">
        <v>44214</v>
      </c>
      <c r="D11">
        <f t="shared" si="0"/>
        <v>187</v>
      </c>
      <c r="E11">
        <f t="shared" si="1"/>
        <v>0</v>
      </c>
      <c r="F11" s="4">
        <v>44217</v>
      </c>
      <c r="G11">
        <f t="shared" si="2"/>
        <v>3</v>
      </c>
      <c r="H11">
        <f t="shared" si="3"/>
        <v>0</v>
      </c>
    </row>
    <row r="12" spans="1:11">
      <c r="A12" s="3">
        <v>17</v>
      </c>
      <c r="B12" s="4">
        <v>44526</v>
      </c>
      <c r="C12" s="4">
        <v>44214</v>
      </c>
      <c r="D12">
        <f t="shared" si="0"/>
        <v>308</v>
      </c>
      <c r="E12">
        <f t="shared" si="1"/>
        <v>0</v>
      </c>
      <c r="F12" s="4">
        <v>44223</v>
      </c>
      <c r="G12">
        <f t="shared" si="2"/>
        <v>9</v>
      </c>
      <c r="H12">
        <f t="shared" si="3"/>
        <v>0</v>
      </c>
    </row>
    <row r="13" spans="1:11">
      <c r="A13" s="3">
        <v>21</v>
      </c>
      <c r="B13" s="4">
        <v>44263</v>
      </c>
      <c r="C13" s="4">
        <v>44236</v>
      </c>
      <c r="D13">
        <f t="shared" si="0"/>
        <v>29</v>
      </c>
      <c r="E13">
        <f t="shared" si="1"/>
        <v>1</v>
      </c>
      <c r="F13" s="4">
        <v>44237</v>
      </c>
      <c r="G13">
        <f t="shared" si="2"/>
        <v>1</v>
      </c>
      <c r="H13">
        <f t="shared" si="3"/>
        <v>0</v>
      </c>
    </row>
    <row r="14" spans="1:11">
      <c r="A14" s="3">
        <v>22</v>
      </c>
      <c r="B14" s="4">
        <v>44513</v>
      </c>
      <c r="C14" s="4">
        <v>44237</v>
      </c>
      <c r="D14">
        <f t="shared" si="0"/>
        <v>273</v>
      </c>
      <c r="E14">
        <f t="shared" si="1"/>
        <v>0</v>
      </c>
      <c r="F14" s="4">
        <v>44238</v>
      </c>
      <c r="G14">
        <f t="shared" si="2"/>
        <v>1</v>
      </c>
      <c r="H14">
        <f t="shared" si="3"/>
        <v>0</v>
      </c>
    </row>
    <row r="15" spans="1:11">
      <c r="A15" s="3">
        <v>23</v>
      </c>
      <c r="B15" s="4">
        <v>44339</v>
      </c>
      <c r="C15" s="4">
        <v>44245</v>
      </c>
      <c r="D15">
        <f t="shared" si="0"/>
        <v>95</v>
      </c>
      <c r="E15">
        <f t="shared" si="1"/>
        <v>0</v>
      </c>
      <c r="F15" s="4">
        <v>44249</v>
      </c>
      <c r="G15">
        <f t="shared" si="2"/>
        <v>4</v>
      </c>
      <c r="H15">
        <f t="shared" si="3"/>
        <v>0</v>
      </c>
    </row>
    <row r="16" spans="1:11">
      <c r="A16" s="3">
        <v>25</v>
      </c>
      <c r="B16" s="4">
        <v>44386</v>
      </c>
      <c r="C16" s="4">
        <v>44348</v>
      </c>
      <c r="D16">
        <f t="shared" si="0"/>
        <v>38</v>
      </c>
      <c r="E16">
        <f t="shared" si="1"/>
        <v>1</v>
      </c>
      <c r="F16" s="4">
        <v>44349</v>
      </c>
      <c r="G16">
        <f t="shared" si="2"/>
        <v>1</v>
      </c>
      <c r="H16">
        <f t="shared" si="3"/>
        <v>0</v>
      </c>
    </row>
    <row r="17" spans="1:8">
      <c r="A17" s="3">
        <v>27</v>
      </c>
      <c r="B17" s="4">
        <v>44427</v>
      </c>
      <c r="C17" s="4">
        <v>44323</v>
      </c>
      <c r="D17">
        <f t="shared" si="0"/>
        <v>102</v>
      </c>
      <c r="E17">
        <f t="shared" si="1"/>
        <v>0</v>
      </c>
      <c r="F17" s="4">
        <v>44354</v>
      </c>
      <c r="G17">
        <f t="shared" si="2"/>
        <v>30</v>
      </c>
      <c r="H17">
        <f t="shared" si="3"/>
        <v>1</v>
      </c>
    </row>
    <row r="18" spans="1:8">
      <c r="A18" s="3">
        <v>35</v>
      </c>
      <c r="B18" s="4">
        <v>44450</v>
      </c>
      <c r="C18" s="4">
        <v>44365</v>
      </c>
      <c r="D18">
        <f t="shared" si="0"/>
        <v>83</v>
      </c>
      <c r="E18">
        <f t="shared" si="1"/>
        <v>1</v>
      </c>
      <c r="F18" s="4">
        <v>44405</v>
      </c>
      <c r="G18">
        <f t="shared" si="2"/>
        <v>40</v>
      </c>
      <c r="H18">
        <f t="shared" si="3"/>
        <v>1</v>
      </c>
    </row>
    <row r="19" spans="1:8">
      <c r="A19" s="3">
        <v>36</v>
      </c>
      <c r="B19" s="4">
        <v>44528</v>
      </c>
      <c r="C19" s="4">
        <v>44455</v>
      </c>
      <c r="D19">
        <f t="shared" si="0"/>
        <v>72</v>
      </c>
      <c r="E19">
        <f t="shared" si="1"/>
        <v>1</v>
      </c>
      <c r="F19" s="4">
        <v>44460</v>
      </c>
      <c r="G19">
        <f t="shared" si="2"/>
        <v>5</v>
      </c>
      <c r="H19">
        <f t="shared" si="3"/>
        <v>0</v>
      </c>
    </row>
    <row r="20" spans="1:8">
      <c r="A20" s="3">
        <v>37</v>
      </c>
      <c r="B20" s="4">
        <v>44402</v>
      </c>
      <c r="C20" s="4">
        <v>44274</v>
      </c>
      <c r="D20">
        <f t="shared" si="0"/>
        <v>126</v>
      </c>
      <c r="E20">
        <f t="shared" si="1"/>
        <v>0</v>
      </c>
      <c r="F20" s="4">
        <v>44294</v>
      </c>
      <c r="G20">
        <f t="shared" si="2"/>
        <v>19</v>
      </c>
      <c r="H20">
        <f t="shared" si="3"/>
        <v>1</v>
      </c>
    </row>
    <row r="21" spans="1:8">
      <c r="A21" s="3">
        <v>38</v>
      </c>
      <c r="B21" s="4">
        <v>44527</v>
      </c>
      <c r="C21" s="4">
        <v>44278</v>
      </c>
      <c r="D21">
        <f t="shared" si="0"/>
        <v>244</v>
      </c>
      <c r="E21">
        <f t="shared" si="1"/>
        <v>0</v>
      </c>
      <c r="F21" s="4">
        <v>44294</v>
      </c>
      <c r="G21">
        <f t="shared" si="2"/>
        <v>15</v>
      </c>
      <c r="H21">
        <f t="shared" si="3"/>
        <v>1</v>
      </c>
    </row>
    <row r="22" spans="1:8">
      <c r="A22" s="3">
        <v>39</v>
      </c>
      <c r="B22" s="4">
        <v>44437</v>
      </c>
      <c r="C22" s="4">
        <v>44271</v>
      </c>
      <c r="D22">
        <f t="shared" si="0"/>
        <v>163</v>
      </c>
      <c r="E22">
        <f t="shared" si="1"/>
        <v>0</v>
      </c>
      <c r="F22" s="4">
        <v>44285</v>
      </c>
      <c r="G22">
        <f t="shared" si="2"/>
        <v>14</v>
      </c>
      <c r="H22">
        <f t="shared" si="3"/>
        <v>0</v>
      </c>
    </row>
    <row r="23" spans="1:8">
      <c r="A23" s="3">
        <v>40</v>
      </c>
      <c r="B23" s="4">
        <v>44464</v>
      </c>
      <c r="C23" s="4">
        <v>44372</v>
      </c>
      <c r="D23">
        <f t="shared" si="0"/>
        <v>90</v>
      </c>
      <c r="E23">
        <f t="shared" si="1"/>
        <v>0</v>
      </c>
      <c r="F23" s="4">
        <v>44376</v>
      </c>
      <c r="G23">
        <f t="shared" si="2"/>
        <v>4</v>
      </c>
      <c r="H23">
        <f t="shared" si="3"/>
        <v>0</v>
      </c>
    </row>
    <row r="24" spans="1:8">
      <c r="A24" s="3">
        <v>43</v>
      </c>
      <c r="B24" s="4">
        <v>44514</v>
      </c>
      <c r="C24" s="4">
        <v>44278</v>
      </c>
      <c r="D24">
        <f t="shared" si="0"/>
        <v>231</v>
      </c>
      <c r="E24">
        <f t="shared" si="1"/>
        <v>0</v>
      </c>
      <c r="F24" s="4">
        <v>44294</v>
      </c>
      <c r="G24">
        <f t="shared" si="2"/>
        <v>15</v>
      </c>
      <c r="H24">
        <f t="shared" si="3"/>
        <v>1</v>
      </c>
    </row>
    <row r="25" spans="1:8">
      <c r="A25" s="3">
        <v>47</v>
      </c>
      <c r="B25" s="4">
        <v>44304</v>
      </c>
      <c r="C25" s="4">
        <v>44280</v>
      </c>
      <c r="D25">
        <f t="shared" si="0"/>
        <v>23</v>
      </c>
      <c r="E25">
        <f t="shared" si="1"/>
        <v>1</v>
      </c>
      <c r="F25" s="4">
        <v>44299</v>
      </c>
      <c r="G25">
        <f t="shared" si="2"/>
        <v>18</v>
      </c>
      <c r="H25">
        <f t="shared" si="3"/>
        <v>1</v>
      </c>
    </row>
    <row r="26" spans="1:8">
      <c r="A26" s="3">
        <v>49</v>
      </c>
      <c r="B26" s="4">
        <v>44324</v>
      </c>
      <c r="C26" s="4">
        <v>44305</v>
      </c>
      <c r="D26">
        <f t="shared" si="0"/>
        <v>19</v>
      </c>
      <c r="E26">
        <f t="shared" si="1"/>
        <v>1</v>
      </c>
      <c r="F26" s="4">
        <v>44308</v>
      </c>
      <c r="G26">
        <f t="shared" si="2"/>
        <v>3</v>
      </c>
      <c r="H26">
        <f t="shared" si="3"/>
        <v>0</v>
      </c>
    </row>
    <row r="27" spans="1:8">
      <c r="A27" s="3">
        <v>50</v>
      </c>
      <c r="B27" s="4">
        <v>44343</v>
      </c>
      <c r="C27" s="4">
        <v>44305</v>
      </c>
      <c r="D27">
        <f t="shared" si="0"/>
        <v>38</v>
      </c>
      <c r="E27">
        <f t="shared" si="1"/>
        <v>1</v>
      </c>
      <c r="F27" s="4">
        <v>44308</v>
      </c>
      <c r="G27">
        <f t="shared" si="2"/>
        <v>3</v>
      </c>
      <c r="H27">
        <f t="shared" si="3"/>
        <v>0</v>
      </c>
    </row>
    <row r="28" spans="1:8">
      <c r="A28" s="3">
        <v>52</v>
      </c>
      <c r="B28" s="4">
        <v>44421</v>
      </c>
      <c r="C28" s="4">
        <v>44298</v>
      </c>
      <c r="D28">
        <f t="shared" si="0"/>
        <v>121</v>
      </c>
      <c r="E28">
        <f t="shared" si="1"/>
        <v>0</v>
      </c>
      <c r="F28" s="4">
        <v>44308</v>
      </c>
      <c r="G28">
        <f t="shared" si="2"/>
        <v>10</v>
      </c>
      <c r="H28">
        <f t="shared" si="3"/>
        <v>0</v>
      </c>
    </row>
    <row r="29" spans="1:8">
      <c r="A29" s="3">
        <v>53</v>
      </c>
      <c r="B29" s="4">
        <v>44458</v>
      </c>
      <c r="C29" s="4">
        <v>44309</v>
      </c>
      <c r="D29">
        <f t="shared" si="0"/>
        <v>146</v>
      </c>
      <c r="F29" s="4">
        <v>44365</v>
      </c>
      <c r="G29">
        <f t="shared" si="2"/>
        <v>55</v>
      </c>
    </row>
    <row r="30" spans="1:8">
      <c r="A30" s="3">
        <v>54</v>
      </c>
      <c r="B30" s="4">
        <v>44365</v>
      </c>
      <c r="C30" s="4">
        <v>44305</v>
      </c>
      <c r="D30">
        <f t="shared" si="0"/>
        <v>59</v>
      </c>
      <c r="E30">
        <f t="shared" si="1"/>
        <v>1</v>
      </c>
      <c r="F30" s="4">
        <v>44321</v>
      </c>
      <c r="G30">
        <f t="shared" si="2"/>
        <v>16</v>
      </c>
      <c r="H30">
        <f t="shared" si="3"/>
        <v>1</v>
      </c>
    </row>
    <row r="31" spans="1:8">
      <c r="A31" s="3">
        <v>55</v>
      </c>
      <c r="B31" s="4">
        <v>44366</v>
      </c>
      <c r="C31" s="4">
        <v>44305</v>
      </c>
      <c r="D31">
        <f t="shared" si="0"/>
        <v>60</v>
      </c>
      <c r="E31">
        <f t="shared" si="1"/>
        <v>1</v>
      </c>
      <c r="F31" s="4">
        <v>44321</v>
      </c>
      <c r="G31">
        <f t="shared" si="2"/>
        <v>16</v>
      </c>
      <c r="H31">
        <f t="shared" si="3"/>
        <v>1</v>
      </c>
    </row>
    <row r="32" spans="1:8">
      <c r="A32" s="3">
        <v>56</v>
      </c>
      <c r="B32" s="4">
        <v>44371</v>
      </c>
      <c r="C32" s="4">
        <v>44305</v>
      </c>
      <c r="D32">
        <f t="shared" si="0"/>
        <v>65</v>
      </c>
      <c r="E32">
        <f t="shared" si="1"/>
        <v>1</v>
      </c>
      <c r="F32" s="4">
        <v>44321</v>
      </c>
      <c r="G32">
        <f t="shared" si="2"/>
        <v>16</v>
      </c>
      <c r="H32">
        <f t="shared" si="3"/>
        <v>1</v>
      </c>
    </row>
    <row r="33" spans="1:8">
      <c r="A33" s="3">
        <v>57</v>
      </c>
      <c r="B33" s="4">
        <v>44372</v>
      </c>
      <c r="C33" s="4">
        <v>44305</v>
      </c>
      <c r="D33">
        <f t="shared" si="0"/>
        <v>66</v>
      </c>
      <c r="E33">
        <f t="shared" si="1"/>
        <v>1</v>
      </c>
      <c r="F33" s="4">
        <v>44321</v>
      </c>
      <c r="G33">
        <f t="shared" si="2"/>
        <v>16</v>
      </c>
      <c r="H33">
        <f t="shared" si="3"/>
        <v>1</v>
      </c>
    </row>
    <row r="34" spans="1:8">
      <c r="A34" s="3">
        <v>58</v>
      </c>
      <c r="B34" s="4">
        <v>44387</v>
      </c>
      <c r="C34" s="4">
        <v>44320</v>
      </c>
      <c r="D34">
        <f t="shared" ref="D34:D65" si="4">DAYS360(C:C,B:B)</f>
        <v>66</v>
      </c>
      <c r="E34">
        <f t="shared" si="1"/>
        <v>1</v>
      </c>
      <c r="F34" s="4">
        <v>44320</v>
      </c>
      <c r="G34">
        <f t="shared" si="2"/>
        <v>0</v>
      </c>
      <c r="H34">
        <f t="shared" si="3"/>
        <v>0</v>
      </c>
    </row>
    <row r="35" spans="1:8">
      <c r="A35" s="3">
        <v>59</v>
      </c>
      <c r="B35" s="4">
        <v>44327</v>
      </c>
      <c r="C35" s="4">
        <v>44312</v>
      </c>
      <c r="D35">
        <f t="shared" si="4"/>
        <v>15</v>
      </c>
      <c r="E35">
        <f t="shared" si="1"/>
        <v>1</v>
      </c>
      <c r="F35" s="4">
        <v>44312</v>
      </c>
      <c r="G35">
        <f t="shared" si="2"/>
        <v>0</v>
      </c>
      <c r="H35">
        <f t="shared" si="3"/>
        <v>0</v>
      </c>
    </row>
    <row r="36" spans="1:8">
      <c r="A36" s="3">
        <v>60</v>
      </c>
      <c r="B36" s="4">
        <v>44381</v>
      </c>
      <c r="C36" s="4">
        <v>44312</v>
      </c>
      <c r="D36">
        <f t="shared" si="4"/>
        <v>68</v>
      </c>
      <c r="E36">
        <f t="shared" si="1"/>
        <v>1</v>
      </c>
      <c r="F36" s="4">
        <v>44312</v>
      </c>
      <c r="G36">
        <f t="shared" si="2"/>
        <v>0</v>
      </c>
      <c r="H36">
        <f t="shared" si="3"/>
        <v>0</v>
      </c>
    </row>
    <row r="37" spans="1:8">
      <c r="A37" s="3">
        <v>61</v>
      </c>
      <c r="B37" s="4">
        <v>44433</v>
      </c>
      <c r="C37" s="4">
        <v>44312</v>
      </c>
      <c r="D37">
        <f t="shared" si="4"/>
        <v>119</v>
      </c>
      <c r="E37">
        <f t="shared" si="1"/>
        <v>0</v>
      </c>
      <c r="F37" s="4">
        <v>44312</v>
      </c>
      <c r="G37">
        <f t="shared" si="2"/>
        <v>0</v>
      </c>
      <c r="H37">
        <f t="shared" si="3"/>
        <v>0</v>
      </c>
    </row>
    <row r="38" spans="1:8">
      <c r="A38" s="3">
        <v>62</v>
      </c>
      <c r="B38" s="4">
        <v>44373</v>
      </c>
      <c r="C38" s="4">
        <v>44305</v>
      </c>
      <c r="D38">
        <f t="shared" si="4"/>
        <v>67</v>
      </c>
      <c r="E38">
        <f t="shared" si="1"/>
        <v>1</v>
      </c>
      <c r="F38" s="4">
        <v>44321</v>
      </c>
      <c r="G38">
        <f t="shared" si="2"/>
        <v>16</v>
      </c>
      <c r="H38">
        <f t="shared" si="3"/>
        <v>1</v>
      </c>
    </row>
    <row r="39" spans="1:8">
      <c r="A39" s="3">
        <v>63</v>
      </c>
      <c r="B39" s="4">
        <v>44422</v>
      </c>
      <c r="C39" s="4">
        <v>44305</v>
      </c>
      <c r="D39">
        <f t="shared" si="4"/>
        <v>115</v>
      </c>
      <c r="E39">
        <f t="shared" si="1"/>
        <v>0</v>
      </c>
      <c r="F39" s="4">
        <v>44321</v>
      </c>
      <c r="G39">
        <f t="shared" si="2"/>
        <v>16</v>
      </c>
      <c r="H39">
        <f t="shared" si="3"/>
        <v>1</v>
      </c>
    </row>
    <row r="40" spans="1:8">
      <c r="A40" s="3">
        <v>64</v>
      </c>
      <c r="B40" s="4">
        <v>44386</v>
      </c>
      <c r="C40" s="4">
        <v>44305</v>
      </c>
      <c r="D40">
        <f t="shared" si="4"/>
        <v>80</v>
      </c>
      <c r="E40">
        <f t="shared" si="1"/>
        <v>1</v>
      </c>
      <c r="F40" s="4">
        <v>44321</v>
      </c>
      <c r="G40">
        <f t="shared" si="2"/>
        <v>16</v>
      </c>
      <c r="H40">
        <f t="shared" si="3"/>
        <v>1</v>
      </c>
    </row>
    <row r="41" spans="1:8">
      <c r="A41" s="3">
        <v>65</v>
      </c>
      <c r="B41" s="4">
        <v>44394</v>
      </c>
      <c r="C41" s="4">
        <v>44305</v>
      </c>
      <c r="D41">
        <f t="shared" si="4"/>
        <v>88</v>
      </c>
      <c r="E41">
        <f t="shared" si="1"/>
        <v>0</v>
      </c>
      <c r="F41" s="4">
        <v>44321</v>
      </c>
      <c r="G41">
        <f t="shared" si="2"/>
        <v>16</v>
      </c>
      <c r="H41">
        <f t="shared" si="3"/>
        <v>1</v>
      </c>
    </row>
    <row r="42" spans="1:8">
      <c r="A42" s="3">
        <v>66</v>
      </c>
      <c r="B42" s="4">
        <v>44401</v>
      </c>
      <c r="C42" s="4">
        <v>44305</v>
      </c>
      <c r="D42">
        <f t="shared" si="4"/>
        <v>95</v>
      </c>
      <c r="E42">
        <f t="shared" si="1"/>
        <v>0</v>
      </c>
      <c r="F42" s="4">
        <v>44321</v>
      </c>
      <c r="G42">
        <f t="shared" ref="G42:G93" si="5">DAYS360(C42,F42)</f>
        <v>16</v>
      </c>
      <c r="H42">
        <f t="shared" si="3"/>
        <v>1</v>
      </c>
    </row>
    <row r="43" spans="1:8">
      <c r="A43" s="3">
        <v>67</v>
      </c>
      <c r="B43" s="4">
        <v>44408</v>
      </c>
      <c r="C43" s="4">
        <v>44305</v>
      </c>
      <c r="D43">
        <f t="shared" si="4"/>
        <v>102</v>
      </c>
      <c r="E43">
        <f t="shared" ref="E43:E94" si="6">IF(D43&gt;84,0,1)</f>
        <v>0</v>
      </c>
      <c r="F43" s="4">
        <v>44321</v>
      </c>
      <c r="G43">
        <f t="shared" si="5"/>
        <v>16</v>
      </c>
      <c r="H43">
        <f t="shared" si="3"/>
        <v>1</v>
      </c>
    </row>
    <row r="44" spans="1:8">
      <c r="A44" s="3">
        <v>68</v>
      </c>
      <c r="B44" s="4">
        <v>44415</v>
      </c>
      <c r="C44" s="4">
        <v>44305</v>
      </c>
      <c r="D44">
        <f t="shared" si="4"/>
        <v>108</v>
      </c>
      <c r="E44">
        <f t="shared" si="6"/>
        <v>0</v>
      </c>
      <c r="F44" s="4">
        <v>44321</v>
      </c>
      <c r="G44">
        <f t="shared" si="5"/>
        <v>16</v>
      </c>
      <c r="H44">
        <f t="shared" si="3"/>
        <v>1</v>
      </c>
    </row>
    <row r="45" spans="1:8">
      <c r="A45" s="3">
        <v>69</v>
      </c>
      <c r="B45" s="4">
        <v>44385</v>
      </c>
      <c r="C45" s="4">
        <v>44305</v>
      </c>
      <c r="D45">
        <f t="shared" si="4"/>
        <v>79</v>
      </c>
      <c r="E45">
        <f t="shared" si="6"/>
        <v>1</v>
      </c>
      <c r="F45" s="4">
        <v>44321</v>
      </c>
      <c r="G45">
        <f t="shared" si="5"/>
        <v>16</v>
      </c>
      <c r="H45">
        <f t="shared" ref="H45:H96" si="7">IF(G45&gt;14,1,0)</f>
        <v>1</v>
      </c>
    </row>
    <row r="46" spans="1:8">
      <c r="A46" s="3">
        <v>70</v>
      </c>
      <c r="B46" s="4">
        <v>44387</v>
      </c>
      <c r="C46" s="4">
        <v>44305</v>
      </c>
      <c r="D46">
        <f t="shared" si="4"/>
        <v>81</v>
      </c>
      <c r="E46">
        <f t="shared" si="6"/>
        <v>1</v>
      </c>
      <c r="F46" s="4">
        <v>44321</v>
      </c>
      <c r="G46">
        <f t="shared" si="5"/>
        <v>16</v>
      </c>
      <c r="H46">
        <f t="shared" si="7"/>
        <v>1</v>
      </c>
    </row>
    <row r="47" spans="1:8">
      <c r="A47" s="3">
        <v>71</v>
      </c>
      <c r="B47" s="4">
        <v>44435</v>
      </c>
      <c r="C47" s="4">
        <v>44305</v>
      </c>
      <c r="D47">
        <f t="shared" si="4"/>
        <v>128</v>
      </c>
      <c r="E47">
        <f t="shared" si="6"/>
        <v>0</v>
      </c>
      <c r="F47" s="4">
        <v>44321</v>
      </c>
      <c r="G47">
        <f t="shared" si="5"/>
        <v>16</v>
      </c>
      <c r="H47">
        <f t="shared" si="7"/>
        <v>1</v>
      </c>
    </row>
    <row r="48" spans="1:8">
      <c r="A48" s="3">
        <v>72</v>
      </c>
      <c r="B48" s="4">
        <v>44393</v>
      </c>
      <c r="C48" s="4">
        <v>44305</v>
      </c>
      <c r="D48">
        <f t="shared" si="4"/>
        <v>87</v>
      </c>
      <c r="E48">
        <f t="shared" si="6"/>
        <v>0</v>
      </c>
      <c r="F48" s="4">
        <v>44321</v>
      </c>
      <c r="G48">
        <f t="shared" si="5"/>
        <v>16</v>
      </c>
      <c r="H48">
        <f t="shared" si="7"/>
        <v>1</v>
      </c>
    </row>
    <row r="49" spans="1:8">
      <c r="A49" s="3">
        <v>73</v>
      </c>
      <c r="B49" s="4">
        <v>44400</v>
      </c>
      <c r="C49" s="4">
        <v>44305</v>
      </c>
      <c r="D49">
        <f t="shared" si="4"/>
        <v>94</v>
      </c>
      <c r="E49">
        <f t="shared" si="6"/>
        <v>0</v>
      </c>
      <c r="F49" s="4">
        <v>44321</v>
      </c>
      <c r="G49">
        <f t="shared" si="5"/>
        <v>16</v>
      </c>
      <c r="H49">
        <f t="shared" si="7"/>
        <v>1</v>
      </c>
    </row>
    <row r="50" spans="1:8">
      <c r="A50" s="3">
        <v>74</v>
      </c>
      <c r="B50" s="4">
        <v>44407</v>
      </c>
      <c r="C50" s="4">
        <v>44305</v>
      </c>
      <c r="D50">
        <f t="shared" si="4"/>
        <v>101</v>
      </c>
      <c r="E50">
        <f t="shared" si="6"/>
        <v>0</v>
      </c>
      <c r="F50" s="4">
        <v>44321</v>
      </c>
      <c r="G50">
        <f t="shared" si="5"/>
        <v>16</v>
      </c>
      <c r="H50">
        <f t="shared" si="7"/>
        <v>1</v>
      </c>
    </row>
    <row r="51" spans="1:8">
      <c r="A51" s="3">
        <v>75</v>
      </c>
      <c r="B51" s="4">
        <v>44414</v>
      </c>
      <c r="C51" s="4">
        <v>44305</v>
      </c>
      <c r="D51">
        <f t="shared" si="4"/>
        <v>107</v>
      </c>
      <c r="E51">
        <f t="shared" si="6"/>
        <v>0</v>
      </c>
      <c r="F51" s="4">
        <v>44321</v>
      </c>
      <c r="G51">
        <f t="shared" si="5"/>
        <v>16</v>
      </c>
      <c r="H51">
        <f t="shared" si="7"/>
        <v>1</v>
      </c>
    </row>
    <row r="52" spans="1:8">
      <c r="A52" s="3">
        <v>76</v>
      </c>
      <c r="B52" s="4">
        <v>44421</v>
      </c>
      <c r="C52" s="4">
        <v>44305</v>
      </c>
      <c r="D52">
        <f t="shared" si="4"/>
        <v>114</v>
      </c>
      <c r="E52">
        <f t="shared" si="6"/>
        <v>0</v>
      </c>
      <c r="F52" s="4">
        <v>44321</v>
      </c>
      <c r="G52">
        <f t="shared" si="5"/>
        <v>16</v>
      </c>
      <c r="H52">
        <f t="shared" si="7"/>
        <v>1</v>
      </c>
    </row>
    <row r="53" spans="1:8">
      <c r="A53" s="3">
        <v>77</v>
      </c>
      <c r="B53" s="4">
        <v>44436</v>
      </c>
      <c r="C53" s="4">
        <v>44305</v>
      </c>
      <c r="D53">
        <f t="shared" si="4"/>
        <v>129</v>
      </c>
      <c r="E53">
        <f t="shared" si="6"/>
        <v>0</v>
      </c>
      <c r="F53" s="4">
        <v>44321</v>
      </c>
      <c r="G53">
        <f t="shared" si="5"/>
        <v>16</v>
      </c>
      <c r="H53">
        <f t="shared" si="7"/>
        <v>1</v>
      </c>
    </row>
    <row r="54" spans="1:8">
      <c r="A54" s="3">
        <v>78</v>
      </c>
      <c r="B54" s="4">
        <v>44381</v>
      </c>
      <c r="C54" s="4">
        <v>44320</v>
      </c>
      <c r="D54">
        <f t="shared" si="4"/>
        <v>60</v>
      </c>
      <c r="F54" s="4">
        <v>44326</v>
      </c>
      <c r="G54">
        <f t="shared" si="5"/>
        <v>6</v>
      </c>
      <c r="H54">
        <f t="shared" si="7"/>
        <v>0</v>
      </c>
    </row>
    <row r="55" spans="1:8">
      <c r="A55" s="3">
        <v>79</v>
      </c>
      <c r="B55" s="4">
        <v>44423</v>
      </c>
      <c r="C55" s="4">
        <v>44309</v>
      </c>
      <c r="D55">
        <f t="shared" si="4"/>
        <v>112</v>
      </c>
      <c r="F55" s="4">
        <v>44337</v>
      </c>
      <c r="G55">
        <f t="shared" si="5"/>
        <v>28</v>
      </c>
      <c r="H55">
        <f t="shared" si="7"/>
        <v>1</v>
      </c>
    </row>
    <row r="56" spans="1:8">
      <c r="A56" s="3">
        <v>80</v>
      </c>
      <c r="B56" s="4">
        <v>44401</v>
      </c>
      <c r="C56" s="4">
        <v>44316</v>
      </c>
      <c r="D56">
        <f t="shared" si="4"/>
        <v>84</v>
      </c>
      <c r="E56">
        <f t="shared" si="6"/>
        <v>1</v>
      </c>
      <c r="F56" s="4">
        <v>44326</v>
      </c>
      <c r="G56">
        <f t="shared" si="5"/>
        <v>10</v>
      </c>
      <c r="H56">
        <f t="shared" si="7"/>
        <v>0</v>
      </c>
    </row>
    <row r="57" spans="1:8">
      <c r="A57" s="3">
        <v>81</v>
      </c>
      <c r="B57" s="4">
        <v>44443</v>
      </c>
      <c r="C57" s="4">
        <v>44327</v>
      </c>
      <c r="D57">
        <f t="shared" si="4"/>
        <v>113</v>
      </c>
      <c r="E57">
        <f t="shared" si="6"/>
        <v>0</v>
      </c>
      <c r="F57" s="4">
        <v>44328</v>
      </c>
      <c r="G57">
        <f t="shared" si="5"/>
        <v>1</v>
      </c>
      <c r="H57">
        <f t="shared" si="7"/>
        <v>0</v>
      </c>
    </row>
    <row r="58" spans="1:8">
      <c r="A58" s="3">
        <v>83</v>
      </c>
      <c r="B58" s="4">
        <v>44443</v>
      </c>
      <c r="C58" s="4">
        <v>44344</v>
      </c>
      <c r="D58">
        <f t="shared" si="4"/>
        <v>96</v>
      </c>
      <c r="F58" s="4">
        <v>44348</v>
      </c>
      <c r="G58">
        <f t="shared" si="5"/>
        <v>3</v>
      </c>
    </row>
    <row r="59" spans="1:8">
      <c r="A59" s="3">
        <v>84</v>
      </c>
      <c r="B59" s="4">
        <v>44366</v>
      </c>
      <c r="C59" s="4">
        <v>44349</v>
      </c>
      <c r="D59">
        <f t="shared" si="4"/>
        <v>17</v>
      </c>
      <c r="E59">
        <f t="shared" si="6"/>
        <v>1</v>
      </c>
      <c r="F59" s="4">
        <v>44349</v>
      </c>
      <c r="G59">
        <f t="shared" si="5"/>
        <v>0</v>
      </c>
      <c r="H59">
        <f t="shared" si="7"/>
        <v>0</v>
      </c>
    </row>
    <row r="60" spans="1:8">
      <c r="A60" s="3">
        <v>85</v>
      </c>
      <c r="B60" s="4">
        <v>44373</v>
      </c>
      <c r="C60" s="4">
        <v>44337</v>
      </c>
      <c r="D60">
        <f t="shared" si="4"/>
        <v>35</v>
      </c>
      <c r="E60">
        <f t="shared" si="6"/>
        <v>1</v>
      </c>
      <c r="F60" s="4">
        <v>44349</v>
      </c>
      <c r="G60">
        <f t="shared" si="5"/>
        <v>11</v>
      </c>
      <c r="H60">
        <f t="shared" si="7"/>
        <v>0</v>
      </c>
    </row>
    <row r="61" spans="1:8">
      <c r="A61" s="3">
        <v>90</v>
      </c>
      <c r="B61" s="4">
        <v>44485</v>
      </c>
      <c r="C61" s="4">
        <v>44357</v>
      </c>
      <c r="D61">
        <f t="shared" si="4"/>
        <v>126</v>
      </c>
      <c r="E61">
        <f t="shared" si="6"/>
        <v>0</v>
      </c>
      <c r="F61" s="4">
        <v>44368</v>
      </c>
      <c r="G61">
        <f t="shared" si="5"/>
        <v>11</v>
      </c>
      <c r="H61">
        <f t="shared" si="7"/>
        <v>0</v>
      </c>
    </row>
    <row r="62" spans="1:8">
      <c r="A62" s="3">
        <v>91</v>
      </c>
      <c r="B62" s="4">
        <v>44514</v>
      </c>
      <c r="C62" s="4">
        <v>44358</v>
      </c>
      <c r="D62">
        <f t="shared" si="4"/>
        <v>153</v>
      </c>
      <c r="E62">
        <f t="shared" si="6"/>
        <v>0</v>
      </c>
      <c r="F62" s="4">
        <v>44368</v>
      </c>
      <c r="G62">
        <f t="shared" si="5"/>
        <v>10</v>
      </c>
      <c r="H62">
        <f t="shared" si="7"/>
        <v>0</v>
      </c>
    </row>
    <row r="63" spans="1:8">
      <c r="A63" s="3">
        <v>92</v>
      </c>
      <c r="B63" s="4">
        <v>44444</v>
      </c>
      <c r="C63" s="4">
        <v>44360</v>
      </c>
      <c r="D63">
        <f t="shared" si="4"/>
        <v>82</v>
      </c>
      <c r="E63">
        <f t="shared" si="6"/>
        <v>1</v>
      </c>
      <c r="F63" s="4">
        <v>44369</v>
      </c>
      <c r="G63">
        <f t="shared" si="5"/>
        <v>9</v>
      </c>
      <c r="H63">
        <f t="shared" si="7"/>
        <v>0</v>
      </c>
    </row>
    <row r="64" spans="1:8">
      <c r="A64" s="3">
        <v>93</v>
      </c>
      <c r="B64" s="4">
        <v>44463</v>
      </c>
      <c r="C64" s="4"/>
      <c r="D64">
        <f t="shared" si="4"/>
        <v>43824</v>
      </c>
      <c r="E64">
        <f t="shared" si="6"/>
        <v>0</v>
      </c>
      <c r="F64" s="4">
        <v>44369</v>
      </c>
      <c r="G64">
        <f t="shared" si="5"/>
        <v>43732</v>
      </c>
      <c r="H64">
        <f t="shared" si="7"/>
        <v>1</v>
      </c>
    </row>
    <row r="65" spans="1:8">
      <c r="A65" s="3">
        <v>94</v>
      </c>
      <c r="B65" s="4">
        <v>44437</v>
      </c>
      <c r="C65" s="4">
        <v>44369</v>
      </c>
      <c r="D65">
        <f t="shared" si="4"/>
        <v>67</v>
      </c>
      <c r="E65">
        <f t="shared" si="6"/>
        <v>1</v>
      </c>
      <c r="F65" s="4">
        <v>44370</v>
      </c>
      <c r="G65">
        <f t="shared" si="5"/>
        <v>1</v>
      </c>
      <c r="H65">
        <f t="shared" si="7"/>
        <v>0</v>
      </c>
    </row>
    <row r="66" spans="1:8">
      <c r="A66" s="3">
        <v>95</v>
      </c>
      <c r="B66" s="4">
        <v>44444</v>
      </c>
      <c r="C66" s="4">
        <v>44369</v>
      </c>
      <c r="D66">
        <f t="shared" ref="D66:D97" si="8">DAYS360(C:C,B:B)</f>
        <v>73</v>
      </c>
      <c r="E66">
        <f t="shared" si="6"/>
        <v>1</v>
      </c>
      <c r="F66" s="4">
        <v>44371</v>
      </c>
      <c r="G66">
        <f t="shared" si="5"/>
        <v>2</v>
      </c>
      <c r="H66">
        <f t="shared" si="7"/>
        <v>0</v>
      </c>
    </row>
    <row r="67" spans="1:8">
      <c r="A67" s="3">
        <v>97</v>
      </c>
      <c r="B67" s="4">
        <v>44436</v>
      </c>
      <c r="C67" s="4">
        <v>44376</v>
      </c>
      <c r="D67">
        <f t="shared" si="8"/>
        <v>59</v>
      </c>
      <c r="E67">
        <f t="shared" si="6"/>
        <v>1</v>
      </c>
      <c r="F67" s="4">
        <v>44377</v>
      </c>
      <c r="G67">
        <f t="shared" si="5"/>
        <v>1</v>
      </c>
      <c r="H67">
        <f t="shared" si="7"/>
        <v>0</v>
      </c>
    </row>
    <row r="68" spans="1:8">
      <c r="A68" s="3">
        <v>98</v>
      </c>
      <c r="B68" s="4">
        <v>44471</v>
      </c>
      <c r="C68" s="4"/>
      <c r="D68">
        <f t="shared" si="8"/>
        <v>43832</v>
      </c>
      <c r="E68">
        <f t="shared" si="6"/>
        <v>0</v>
      </c>
      <c r="F68" s="4">
        <v>44413</v>
      </c>
      <c r="G68">
        <f t="shared" si="5"/>
        <v>43775</v>
      </c>
      <c r="H68">
        <f t="shared" si="7"/>
        <v>1</v>
      </c>
    </row>
    <row r="69" spans="1:8">
      <c r="A69" s="3">
        <v>99</v>
      </c>
      <c r="B69" s="4">
        <v>44400</v>
      </c>
      <c r="C69" s="4">
        <v>44298</v>
      </c>
      <c r="D69">
        <f t="shared" si="8"/>
        <v>101</v>
      </c>
      <c r="E69">
        <f t="shared" si="6"/>
        <v>0</v>
      </c>
      <c r="F69" s="4">
        <v>44308</v>
      </c>
      <c r="G69">
        <f t="shared" si="5"/>
        <v>10</v>
      </c>
      <c r="H69">
        <f t="shared" si="7"/>
        <v>0</v>
      </c>
    </row>
    <row r="70" spans="1:8">
      <c r="A70" s="3">
        <v>100</v>
      </c>
      <c r="B70" s="4">
        <v>44457</v>
      </c>
      <c r="C70" s="4">
        <v>44372</v>
      </c>
      <c r="D70">
        <f t="shared" si="8"/>
        <v>83</v>
      </c>
      <c r="E70">
        <f t="shared" si="6"/>
        <v>1</v>
      </c>
      <c r="F70" s="4">
        <v>44383</v>
      </c>
      <c r="G70">
        <f t="shared" si="5"/>
        <v>11</v>
      </c>
      <c r="H70">
        <f t="shared" si="7"/>
        <v>0</v>
      </c>
    </row>
    <row r="71" spans="1:8">
      <c r="A71" s="3">
        <v>101</v>
      </c>
      <c r="B71" s="144">
        <v>44416</v>
      </c>
      <c r="C71" s="144">
        <v>44384</v>
      </c>
      <c r="D71">
        <f t="shared" si="8"/>
        <v>31</v>
      </c>
      <c r="E71">
        <f t="shared" si="6"/>
        <v>1</v>
      </c>
      <c r="F71" s="144">
        <v>44384</v>
      </c>
      <c r="G71">
        <f t="shared" si="5"/>
        <v>0</v>
      </c>
      <c r="H71">
        <f t="shared" si="7"/>
        <v>0</v>
      </c>
    </row>
    <row r="72" spans="1:8">
      <c r="A72" s="3">
        <v>102</v>
      </c>
      <c r="B72" s="4">
        <v>44437</v>
      </c>
      <c r="C72" s="4">
        <v>44336</v>
      </c>
      <c r="D72">
        <f t="shared" si="8"/>
        <v>99</v>
      </c>
      <c r="E72">
        <f t="shared" si="6"/>
        <v>0</v>
      </c>
      <c r="F72" s="4">
        <v>44340</v>
      </c>
      <c r="G72">
        <f t="shared" si="5"/>
        <v>4</v>
      </c>
      <c r="H72">
        <f t="shared" si="7"/>
        <v>0</v>
      </c>
    </row>
    <row r="73" spans="1:8">
      <c r="A73" s="205">
        <v>103</v>
      </c>
      <c r="B73" s="223">
        <v>44402</v>
      </c>
      <c r="C73" s="223">
        <v>44286</v>
      </c>
      <c r="D73">
        <f t="shared" si="8"/>
        <v>115</v>
      </c>
      <c r="E73">
        <f t="shared" si="6"/>
        <v>0</v>
      </c>
      <c r="F73" s="223">
        <v>44391</v>
      </c>
      <c r="G73">
        <f t="shared" si="5"/>
        <v>104</v>
      </c>
      <c r="H73">
        <f t="shared" si="7"/>
        <v>1</v>
      </c>
    </row>
    <row r="74" spans="1:8">
      <c r="A74" s="3">
        <v>104</v>
      </c>
      <c r="B74" s="4">
        <v>44415</v>
      </c>
      <c r="C74" s="4">
        <v>44389</v>
      </c>
      <c r="D74">
        <f t="shared" si="8"/>
        <v>25</v>
      </c>
      <c r="E74">
        <f t="shared" si="6"/>
        <v>1</v>
      </c>
      <c r="F74" s="4">
        <v>44412</v>
      </c>
      <c r="G74">
        <f t="shared" si="5"/>
        <v>22</v>
      </c>
      <c r="H74">
        <f t="shared" si="7"/>
        <v>1</v>
      </c>
    </row>
    <row r="75" spans="1:8">
      <c r="A75" s="15">
        <v>105</v>
      </c>
      <c r="B75" s="16">
        <v>44396</v>
      </c>
      <c r="C75" s="16">
        <v>44393</v>
      </c>
      <c r="D75">
        <f t="shared" si="8"/>
        <v>3</v>
      </c>
      <c r="E75">
        <f t="shared" si="6"/>
        <v>1</v>
      </c>
      <c r="F75" s="16">
        <v>44393</v>
      </c>
      <c r="G75">
        <f t="shared" si="5"/>
        <v>0</v>
      </c>
      <c r="H75">
        <f t="shared" si="7"/>
        <v>0</v>
      </c>
    </row>
    <row r="76" spans="1:8">
      <c r="A76" s="3">
        <v>106</v>
      </c>
      <c r="B76" s="4">
        <v>44401</v>
      </c>
      <c r="C76" s="4">
        <v>44329</v>
      </c>
      <c r="D76">
        <f t="shared" si="8"/>
        <v>71</v>
      </c>
      <c r="E76">
        <f t="shared" si="6"/>
        <v>1</v>
      </c>
      <c r="F76" s="4">
        <v>44329</v>
      </c>
      <c r="G76">
        <f t="shared" si="5"/>
        <v>0</v>
      </c>
      <c r="H76">
        <f t="shared" si="7"/>
        <v>0</v>
      </c>
    </row>
    <row r="77" spans="1:8">
      <c r="A77" s="3">
        <v>107</v>
      </c>
      <c r="B77" s="4">
        <v>44417</v>
      </c>
      <c r="C77" s="4">
        <v>44401</v>
      </c>
      <c r="D77">
        <f t="shared" si="8"/>
        <v>15</v>
      </c>
      <c r="E77">
        <f t="shared" si="6"/>
        <v>1</v>
      </c>
      <c r="F77" s="4">
        <v>44404</v>
      </c>
      <c r="G77">
        <f t="shared" si="5"/>
        <v>3</v>
      </c>
      <c r="H77">
        <f t="shared" si="7"/>
        <v>0</v>
      </c>
    </row>
    <row r="78" spans="1:8">
      <c r="A78" s="3">
        <v>108</v>
      </c>
      <c r="B78" s="4">
        <v>44528</v>
      </c>
      <c r="C78" s="4">
        <v>44403</v>
      </c>
      <c r="D78">
        <f t="shared" si="8"/>
        <v>122</v>
      </c>
      <c r="E78">
        <f t="shared" si="6"/>
        <v>0</v>
      </c>
      <c r="F78" s="4">
        <v>44404</v>
      </c>
      <c r="G78">
        <f t="shared" si="5"/>
        <v>1</v>
      </c>
      <c r="H78">
        <f t="shared" si="7"/>
        <v>0</v>
      </c>
    </row>
    <row r="79" spans="1:8">
      <c r="A79" s="3">
        <v>109</v>
      </c>
      <c r="B79" s="4">
        <v>44514</v>
      </c>
      <c r="C79" s="4">
        <v>44392</v>
      </c>
      <c r="D79">
        <f t="shared" si="8"/>
        <v>119</v>
      </c>
      <c r="E79">
        <f t="shared" si="6"/>
        <v>0</v>
      </c>
      <c r="F79" s="4">
        <v>44405</v>
      </c>
      <c r="G79">
        <f t="shared" si="5"/>
        <v>13</v>
      </c>
      <c r="H79">
        <f t="shared" si="7"/>
        <v>0</v>
      </c>
    </row>
    <row r="80" spans="1:8">
      <c r="A80" s="3">
        <v>111</v>
      </c>
      <c r="B80" s="4">
        <v>44451</v>
      </c>
      <c r="C80" s="4">
        <v>44406</v>
      </c>
      <c r="D80">
        <f t="shared" si="8"/>
        <v>43</v>
      </c>
      <c r="F80" s="4">
        <v>44406</v>
      </c>
      <c r="G80">
        <f t="shared" si="5"/>
        <v>0</v>
      </c>
    </row>
    <row r="81" spans="1:8">
      <c r="A81" s="3">
        <v>112</v>
      </c>
      <c r="B81" s="4">
        <v>44465</v>
      </c>
      <c r="C81" s="4">
        <v>44404</v>
      </c>
      <c r="D81">
        <f t="shared" si="8"/>
        <v>59</v>
      </c>
      <c r="E81">
        <f t="shared" si="6"/>
        <v>1</v>
      </c>
      <c r="F81" s="4">
        <v>44406</v>
      </c>
      <c r="G81">
        <f t="shared" si="5"/>
        <v>2</v>
      </c>
      <c r="H81">
        <f t="shared" si="7"/>
        <v>0</v>
      </c>
    </row>
    <row r="82" spans="1:8">
      <c r="A82" s="3">
        <v>113</v>
      </c>
      <c r="B82" s="4">
        <v>44412</v>
      </c>
      <c r="C82" s="4">
        <v>44406</v>
      </c>
      <c r="D82">
        <f t="shared" si="8"/>
        <v>5</v>
      </c>
      <c r="F82" s="4">
        <v>44407</v>
      </c>
      <c r="G82">
        <f t="shared" si="5"/>
        <v>1</v>
      </c>
    </row>
    <row r="83" spans="1:8">
      <c r="A83" s="3">
        <v>114</v>
      </c>
      <c r="B83" s="4">
        <v>44451</v>
      </c>
      <c r="C83" s="4">
        <v>44411</v>
      </c>
      <c r="D83">
        <f t="shared" si="8"/>
        <v>39</v>
      </c>
      <c r="F83" s="4">
        <v>44411</v>
      </c>
      <c r="G83">
        <f t="shared" si="5"/>
        <v>0</v>
      </c>
    </row>
    <row r="84" spans="1:8">
      <c r="A84" s="3">
        <v>115</v>
      </c>
      <c r="B84" s="4">
        <v>44449</v>
      </c>
      <c r="C84" s="4">
        <v>44405</v>
      </c>
      <c r="D84">
        <f t="shared" si="8"/>
        <v>42</v>
      </c>
      <c r="E84">
        <f t="shared" si="6"/>
        <v>1</v>
      </c>
      <c r="F84" s="4">
        <v>44411</v>
      </c>
      <c r="G84">
        <f t="shared" si="5"/>
        <v>5</v>
      </c>
      <c r="H84">
        <f t="shared" si="7"/>
        <v>0</v>
      </c>
    </row>
    <row r="85" spans="1:8">
      <c r="A85" s="3">
        <v>117</v>
      </c>
      <c r="B85" s="4">
        <v>44514</v>
      </c>
      <c r="C85" s="4">
        <v>44406</v>
      </c>
      <c r="D85">
        <f t="shared" si="8"/>
        <v>105</v>
      </c>
      <c r="E85">
        <f t="shared" si="6"/>
        <v>0</v>
      </c>
      <c r="F85" s="4">
        <v>44413</v>
      </c>
      <c r="G85">
        <f t="shared" si="5"/>
        <v>6</v>
      </c>
      <c r="H85">
        <f t="shared" si="7"/>
        <v>0</v>
      </c>
    </row>
    <row r="86" spans="1:8">
      <c r="A86" s="3">
        <v>118</v>
      </c>
      <c r="B86" s="4">
        <v>44444</v>
      </c>
      <c r="C86" s="4">
        <v>44417</v>
      </c>
      <c r="D86">
        <f t="shared" si="8"/>
        <v>26</v>
      </c>
      <c r="E86">
        <f t="shared" si="6"/>
        <v>1</v>
      </c>
      <c r="F86" s="4">
        <v>44420</v>
      </c>
      <c r="G86">
        <f t="shared" si="5"/>
        <v>3</v>
      </c>
      <c r="H86">
        <f t="shared" si="7"/>
        <v>0</v>
      </c>
    </row>
    <row r="87" spans="1:8">
      <c r="A87" s="3">
        <v>119</v>
      </c>
      <c r="B87" s="4">
        <v>44514</v>
      </c>
      <c r="C87" s="4">
        <v>44412</v>
      </c>
      <c r="D87">
        <f t="shared" si="8"/>
        <v>100</v>
      </c>
      <c r="E87">
        <f t="shared" si="6"/>
        <v>0</v>
      </c>
      <c r="F87" s="4">
        <v>44421</v>
      </c>
      <c r="G87">
        <f t="shared" si="5"/>
        <v>9</v>
      </c>
      <c r="H87">
        <f t="shared" si="7"/>
        <v>0</v>
      </c>
    </row>
    <row r="88" spans="1:8">
      <c r="A88" s="3">
        <v>120</v>
      </c>
      <c r="B88" s="4">
        <v>44542</v>
      </c>
      <c r="C88" s="4">
        <v>44418</v>
      </c>
      <c r="D88">
        <f t="shared" si="8"/>
        <v>122</v>
      </c>
      <c r="E88">
        <f t="shared" si="6"/>
        <v>0</v>
      </c>
      <c r="F88" s="4">
        <v>44419</v>
      </c>
      <c r="G88">
        <f t="shared" si="5"/>
        <v>1</v>
      </c>
      <c r="H88">
        <f t="shared" si="7"/>
        <v>0</v>
      </c>
    </row>
    <row r="89" spans="1:8">
      <c r="A89" s="3">
        <v>121</v>
      </c>
      <c r="B89" s="4">
        <v>44535</v>
      </c>
      <c r="C89" s="4">
        <v>44418</v>
      </c>
      <c r="D89">
        <f t="shared" si="8"/>
        <v>115</v>
      </c>
      <c r="E89">
        <f t="shared" si="6"/>
        <v>0</v>
      </c>
      <c r="F89" s="4">
        <v>44419</v>
      </c>
      <c r="G89">
        <f t="shared" si="5"/>
        <v>1</v>
      </c>
      <c r="H89">
        <f t="shared" si="7"/>
        <v>0</v>
      </c>
    </row>
    <row r="90" spans="1:8">
      <c r="A90" s="3">
        <v>123</v>
      </c>
      <c r="B90" s="4">
        <v>44521</v>
      </c>
      <c r="C90" s="4">
        <v>44407</v>
      </c>
      <c r="D90">
        <f t="shared" si="8"/>
        <v>111</v>
      </c>
      <c r="E90">
        <f t="shared" si="6"/>
        <v>0</v>
      </c>
      <c r="F90" s="4">
        <v>44421</v>
      </c>
      <c r="G90">
        <f t="shared" si="5"/>
        <v>13</v>
      </c>
      <c r="H90">
        <f t="shared" si="7"/>
        <v>0</v>
      </c>
    </row>
    <row r="91" spans="1:8">
      <c r="A91" s="3">
        <v>125</v>
      </c>
      <c r="B91" s="4">
        <v>44432</v>
      </c>
      <c r="C91" s="4">
        <v>44420</v>
      </c>
      <c r="D91">
        <f t="shared" si="8"/>
        <v>12</v>
      </c>
      <c r="E91">
        <f t="shared" si="6"/>
        <v>1</v>
      </c>
      <c r="F91" s="4">
        <v>44420</v>
      </c>
      <c r="G91">
        <f t="shared" si="5"/>
        <v>0</v>
      </c>
      <c r="H91">
        <f t="shared" si="7"/>
        <v>0</v>
      </c>
    </row>
    <row r="92" spans="1:8">
      <c r="A92" s="3">
        <v>126</v>
      </c>
      <c r="B92" s="4">
        <v>44514</v>
      </c>
      <c r="C92" s="4">
        <v>44425</v>
      </c>
      <c r="D92">
        <f t="shared" si="8"/>
        <v>87</v>
      </c>
      <c r="E92">
        <f t="shared" si="6"/>
        <v>0</v>
      </c>
      <c r="F92" s="4">
        <v>44426</v>
      </c>
      <c r="G92">
        <f t="shared" si="5"/>
        <v>1</v>
      </c>
      <c r="H92">
        <f t="shared" si="7"/>
        <v>0</v>
      </c>
    </row>
    <row r="93" spans="1:8">
      <c r="A93" s="3">
        <v>129</v>
      </c>
      <c r="B93" s="4">
        <v>44443</v>
      </c>
      <c r="C93" s="4">
        <v>44426</v>
      </c>
      <c r="D93">
        <f t="shared" si="8"/>
        <v>16</v>
      </c>
      <c r="E93">
        <f t="shared" si="6"/>
        <v>1</v>
      </c>
      <c r="F93" s="4">
        <v>44431</v>
      </c>
      <c r="G93">
        <f t="shared" si="5"/>
        <v>5</v>
      </c>
      <c r="H93">
        <f t="shared" si="7"/>
        <v>0</v>
      </c>
    </row>
    <row r="94" spans="1:8">
      <c r="A94" s="3">
        <v>130</v>
      </c>
      <c r="B94" s="4">
        <v>44444</v>
      </c>
      <c r="C94" s="4">
        <v>44348</v>
      </c>
      <c r="D94">
        <f t="shared" si="8"/>
        <v>94</v>
      </c>
      <c r="E94">
        <f t="shared" si="6"/>
        <v>0</v>
      </c>
      <c r="F94" s="4">
        <v>44431</v>
      </c>
      <c r="G94">
        <f t="shared" ref="G94:G141" si="9">DAYS360(C94,F94)</f>
        <v>82</v>
      </c>
      <c r="H94">
        <f t="shared" si="7"/>
        <v>1</v>
      </c>
    </row>
    <row r="95" spans="1:8">
      <c r="A95" s="3">
        <v>131</v>
      </c>
      <c r="B95" s="4">
        <v>44451</v>
      </c>
      <c r="C95" s="4">
        <v>44424</v>
      </c>
      <c r="D95">
        <f t="shared" si="8"/>
        <v>26</v>
      </c>
      <c r="E95">
        <f t="shared" ref="E95:E142" si="10">IF(D95&gt;84,0,1)</f>
        <v>1</v>
      </c>
      <c r="F95" s="4">
        <v>44432</v>
      </c>
      <c r="G95">
        <f t="shared" si="9"/>
        <v>8</v>
      </c>
      <c r="H95">
        <f t="shared" si="7"/>
        <v>0</v>
      </c>
    </row>
    <row r="96" spans="1:8">
      <c r="A96" s="3">
        <v>132</v>
      </c>
      <c r="B96" s="4">
        <v>44514</v>
      </c>
      <c r="C96" s="4">
        <v>44426</v>
      </c>
      <c r="D96">
        <f t="shared" si="8"/>
        <v>86</v>
      </c>
      <c r="E96">
        <f t="shared" si="10"/>
        <v>0</v>
      </c>
      <c r="F96" s="4">
        <v>44432</v>
      </c>
      <c r="G96">
        <f t="shared" si="9"/>
        <v>6</v>
      </c>
      <c r="H96">
        <f t="shared" si="7"/>
        <v>0</v>
      </c>
    </row>
    <row r="97" spans="1:8">
      <c r="A97" s="3">
        <v>133</v>
      </c>
      <c r="B97" s="4">
        <v>44514</v>
      </c>
      <c r="C97" s="4">
        <v>44427</v>
      </c>
      <c r="D97">
        <f t="shared" si="8"/>
        <v>85</v>
      </c>
      <c r="E97">
        <f t="shared" si="10"/>
        <v>0</v>
      </c>
      <c r="F97" s="4">
        <v>44432</v>
      </c>
      <c r="G97">
        <f t="shared" si="9"/>
        <v>5</v>
      </c>
      <c r="H97">
        <f t="shared" ref="H97:H142" si="11">IF(G97&gt;14,1,0)</f>
        <v>0</v>
      </c>
    </row>
    <row r="98" spans="1:8">
      <c r="A98" s="3">
        <v>134</v>
      </c>
      <c r="B98" s="4">
        <v>44514</v>
      </c>
      <c r="C98" s="4">
        <v>44433</v>
      </c>
      <c r="D98">
        <f t="shared" ref="D98:D129" si="12">DAYS360(C:C,B:B)</f>
        <v>79</v>
      </c>
      <c r="E98">
        <f t="shared" si="10"/>
        <v>1</v>
      </c>
      <c r="F98" s="4">
        <v>44433</v>
      </c>
      <c r="G98">
        <f t="shared" si="9"/>
        <v>0</v>
      </c>
      <c r="H98">
        <f t="shared" si="11"/>
        <v>0</v>
      </c>
    </row>
    <row r="99" spans="1:8">
      <c r="A99" s="3">
        <v>135</v>
      </c>
      <c r="B99" s="4">
        <v>44514</v>
      </c>
      <c r="C99" s="4">
        <v>44427</v>
      </c>
      <c r="D99">
        <f t="shared" si="12"/>
        <v>85</v>
      </c>
      <c r="E99">
        <f t="shared" si="10"/>
        <v>0</v>
      </c>
      <c r="F99" s="4">
        <v>44434</v>
      </c>
      <c r="G99">
        <f t="shared" si="9"/>
        <v>7</v>
      </c>
      <c r="H99">
        <f t="shared" si="11"/>
        <v>0</v>
      </c>
    </row>
    <row r="100" spans="1:8">
      <c r="A100" s="3">
        <v>136</v>
      </c>
      <c r="B100" s="4">
        <v>44514</v>
      </c>
      <c r="C100" s="4">
        <v>44428</v>
      </c>
      <c r="D100">
        <f t="shared" si="12"/>
        <v>84</v>
      </c>
      <c r="E100">
        <f t="shared" si="10"/>
        <v>1</v>
      </c>
      <c r="F100" s="4">
        <v>44439</v>
      </c>
      <c r="G100">
        <f t="shared" si="9"/>
        <v>11</v>
      </c>
      <c r="H100">
        <f t="shared" si="11"/>
        <v>0</v>
      </c>
    </row>
    <row r="101" spans="1:8">
      <c r="A101" s="3">
        <v>137</v>
      </c>
      <c r="B101" s="4">
        <v>44478</v>
      </c>
      <c r="C101" s="4">
        <v>44433</v>
      </c>
      <c r="D101">
        <f t="shared" si="12"/>
        <v>44</v>
      </c>
      <c r="E101">
        <f t="shared" si="10"/>
        <v>1</v>
      </c>
      <c r="F101" s="4">
        <v>44440</v>
      </c>
      <c r="G101">
        <f t="shared" si="9"/>
        <v>6</v>
      </c>
      <c r="H101">
        <f t="shared" si="11"/>
        <v>0</v>
      </c>
    </row>
    <row r="102" spans="1:8">
      <c r="A102" s="3">
        <v>140</v>
      </c>
      <c r="B102" s="4">
        <v>44505</v>
      </c>
      <c r="C102" s="4">
        <v>44438</v>
      </c>
      <c r="D102">
        <f t="shared" si="12"/>
        <v>65</v>
      </c>
      <c r="E102">
        <f t="shared" si="10"/>
        <v>1</v>
      </c>
      <c r="F102" s="4">
        <v>44440</v>
      </c>
      <c r="G102">
        <f t="shared" si="9"/>
        <v>1</v>
      </c>
      <c r="H102">
        <f t="shared" si="11"/>
        <v>0</v>
      </c>
    </row>
    <row r="103" spans="1:8">
      <c r="A103" s="3">
        <v>141</v>
      </c>
      <c r="B103" s="4">
        <v>44527</v>
      </c>
      <c r="C103" s="4">
        <v>44439</v>
      </c>
      <c r="D103">
        <f t="shared" si="12"/>
        <v>87</v>
      </c>
      <c r="E103">
        <f t="shared" si="10"/>
        <v>0</v>
      </c>
      <c r="F103" s="4">
        <v>44440</v>
      </c>
      <c r="G103">
        <f t="shared" si="9"/>
        <v>1</v>
      </c>
      <c r="H103">
        <f t="shared" si="11"/>
        <v>0</v>
      </c>
    </row>
    <row r="104" spans="1:8">
      <c r="A104" s="3">
        <v>142</v>
      </c>
      <c r="B104" s="4">
        <v>44514</v>
      </c>
      <c r="C104" s="4">
        <v>44439</v>
      </c>
      <c r="D104">
        <f t="shared" si="12"/>
        <v>74</v>
      </c>
      <c r="E104">
        <f t="shared" si="10"/>
        <v>1</v>
      </c>
      <c r="F104" s="4">
        <v>44446</v>
      </c>
      <c r="G104">
        <f t="shared" si="9"/>
        <v>7</v>
      </c>
      <c r="H104">
        <f t="shared" si="11"/>
        <v>0</v>
      </c>
    </row>
    <row r="105" spans="1:8">
      <c r="A105" s="3">
        <v>143</v>
      </c>
      <c r="B105" s="4">
        <v>44514</v>
      </c>
      <c r="C105" s="4">
        <v>44440</v>
      </c>
      <c r="D105">
        <f t="shared" si="12"/>
        <v>73</v>
      </c>
      <c r="E105">
        <f t="shared" si="10"/>
        <v>1</v>
      </c>
      <c r="F105" s="4">
        <v>44497</v>
      </c>
      <c r="G105">
        <f t="shared" si="9"/>
        <v>57</v>
      </c>
      <c r="H105">
        <f t="shared" si="11"/>
        <v>1</v>
      </c>
    </row>
    <row r="106" spans="1:8">
      <c r="A106" s="3">
        <v>144</v>
      </c>
      <c r="B106" s="4">
        <v>44528</v>
      </c>
      <c r="C106" s="4">
        <v>44440</v>
      </c>
      <c r="D106">
        <f t="shared" si="12"/>
        <v>87</v>
      </c>
      <c r="E106">
        <f t="shared" si="10"/>
        <v>0</v>
      </c>
      <c r="F106" s="4">
        <v>44453</v>
      </c>
      <c r="G106">
        <f t="shared" si="9"/>
        <v>13</v>
      </c>
      <c r="H106">
        <f t="shared" si="11"/>
        <v>0</v>
      </c>
    </row>
    <row r="107" spans="1:8">
      <c r="A107" s="3">
        <v>145</v>
      </c>
      <c r="B107" s="4">
        <v>44514</v>
      </c>
      <c r="C107" s="4">
        <v>44446</v>
      </c>
      <c r="D107">
        <f t="shared" si="12"/>
        <v>67</v>
      </c>
      <c r="E107">
        <f t="shared" si="10"/>
        <v>1</v>
      </c>
      <c r="F107" s="4">
        <v>44448</v>
      </c>
      <c r="G107">
        <f t="shared" si="9"/>
        <v>2</v>
      </c>
      <c r="H107">
        <f t="shared" si="11"/>
        <v>0</v>
      </c>
    </row>
    <row r="108" spans="1:8">
      <c r="A108" s="3">
        <v>146</v>
      </c>
      <c r="B108" s="4">
        <v>44505</v>
      </c>
      <c r="C108" s="4">
        <v>44444</v>
      </c>
      <c r="D108">
        <f t="shared" si="12"/>
        <v>60</v>
      </c>
      <c r="E108">
        <f t="shared" si="10"/>
        <v>1</v>
      </c>
      <c r="F108" s="4">
        <v>44454</v>
      </c>
      <c r="G108">
        <f t="shared" si="9"/>
        <v>10</v>
      </c>
      <c r="H108">
        <f t="shared" si="11"/>
        <v>0</v>
      </c>
    </row>
    <row r="109" spans="1:8">
      <c r="A109" s="3">
        <v>147</v>
      </c>
      <c r="B109" s="4">
        <v>44501</v>
      </c>
      <c r="C109" s="4">
        <v>44444</v>
      </c>
      <c r="D109">
        <f t="shared" si="12"/>
        <v>56</v>
      </c>
      <c r="E109">
        <f t="shared" si="10"/>
        <v>1</v>
      </c>
      <c r="F109" s="4">
        <v>44454</v>
      </c>
      <c r="G109">
        <f t="shared" si="9"/>
        <v>10</v>
      </c>
      <c r="H109">
        <f t="shared" si="11"/>
        <v>0</v>
      </c>
    </row>
    <row r="110" spans="1:8">
      <c r="A110" s="3">
        <v>148</v>
      </c>
      <c r="B110" s="4">
        <v>44475</v>
      </c>
      <c r="C110" s="4">
        <v>44461</v>
      </c>
      <c r="D110">
        <f t="shared" si="12"/>
        <v>14</v>
      </c>
      <c r="E110">
        <f t="shared" si="10"/>
        <v>1</v>
      </c>
      <c r="F110" s="4">
        <v>44461</v>
      </c>
      <c r="G110">
        <f t="shared" si="9"/>
        <v>0</v>
      </c>
      <c r="H110">
        <f t="shared" si="11"/>
        <v>0</v>
      </c>
    </row>
    <row r="111" spans="1:8">
      <c r="A111" s="3">
        <v>150</v>
      </c>
      <c r="B111" s="4">
        <v>44506</v>
      </c>
      <c r="C111" s="4">
        <v>44446</v>
      </c>
      <c r="D111">
        <f t="shared" si="12"/>
        <v>59</v>
      </c>
      <c r="E111">
        <f t="shared" si="10"/>
        <v>1</v>
      </c>
      <c r="F111" s="4">
        <v>44453</v>
      </c>
      <c r="G111">
        <f t="shared" si="9"/>
        <v>7</v>
      </c>
      <c r="H111">
        <f t="shared" si="11"/>
        <v>0</v>
      </c>
    </row>
    <row r="112" spans="1:8">
      <c r="A112" s="3">
        <v>151</v>
      </c>
      <c r="B112" s="4">
        <v>44472</v>
      </c>
      <c r="C112" s="4">
        <v>44355</v>
      </c>
      <c r="D112">
        <f t="shared" si="12"/>
        <v>115</v>
      </c>
      <c r="E112">
        <f t="shared" si="10"/>
        <v>0</v>
      </c>
      <c r="F112" s="4">
        <v>44365</v>
      </c>
      <c r="G112">
        <f t="shared" si="9"/>
        <v>10</v>
      </c>
      <c r="H112">
        <f t="shared" si="11"/>
        <v>0</v>
      </c>
    </row>
    <row r="113" spans="1:8">
      <c r="A113" s="3">
        <v>152</v>
      </c>
      <c r="B113" s="4">
        <v>44514</v>
      </c>
      <c r="C113" s="4">
        <v>44449</v>
      </c>
      <c r="D113">
        <f t="shared" si="12"/>
        <v>64</v>
      </c>
      <c r="E113">
        <f t="shared" si="10"/>
        <v>1</v>
      </c>
      <c r="F113" s="4">
        <v>44474</v>
      </c>
      <c r="G113">
        <f t="shared" si="9"/>
        <v>25</v>
      </c>
      <c r="H113">
        <f t="shared" si="11"/>
        <v>1</v>
      </c>
    </row>
    <row r="114" spans="1:8">
      <c r="A114" s="3">
        <v>153</v>
      </c>
      <c r="B114" s="4">
        <v>44498</v>
      </c>
      <c r="C114" s="4">
        <v>44480</v>
      </c>
      <c r="D114">
        <f t="shared" si="12"/>
        <v>18</v>
      </c>
      <c r="F114" s="4">
        <v>44483</v>
      </c>
      <c r="G114">
        <f t="shared" si="9"/>
        <v>3</v>
      </c>
    </row>
    <row r="115" spans="1:8">
      <c r="A115" s="3">
        <v>158</v>
      </c>
      <c r="B115" s="4">
        <v>44527</v>
      </c>
      <c r="C115" s="4">
        <v>44453</v>
      </c>
      <c r="D115">
        <f t="shared" si="12"/>
        <v>73</v>
      </c>
      <c r="E115">
        <f t="shared" si="10"/>
        <v>1</v>
      </c>
      <c r="F115" s="4">
        <v>44495</v>
      </c>
      <c r="G115">
        <f t="shared" si="9"/>
        <v>42</v>
      </c>
      <c r="H115">
        <f t="shared" si="11"/>
        <v>1</v>
      </c>
    </row>
    <row r="116" spans="1:8">
      <c r="A116" s="3">
        <v>159</v>
      </c>
      <c r="B116" s="4">
        <v>44527</v>
      </c>
      <c r="C116" s="4">
        <v>44459</v>
      </c>
      <c r="D116">
        <f t="shared" si="12"/>
        <v>67</v>
      </c>
      <c r="E116">
        <f t="shared" si="10"/>
        <v>1</v>
      </c>
      <c r="F116" s="4">
        <v>44481</v>
      </c>
      <c r="G116">
        <f t="shared" si="9"/>
        <v>22</v>
      </c>
      <c r="H116">
        <f t="shared" si="11"/>
        <v>1</v>
      </c>
    </row>
    <row r="117" spans="1:8">
      <c r="A117" s="3">
        <v>160</v>
      </c>
      <c r="B117" s="4">
        <v>44478</v>
      </c>
      <c r="C117" s="4">
        <v>44454</v>
      </c>
      <c r="D117">
        <f t="shared" si="12"/>
        <v>24</v>
      </c>
      <c r="E117">
        <f t="shared" si="10"/>
        <v>1</v>
      </c>
      <c r="F117" s="4">
        <v>44462</v>
      </c>
      <c r="G117">
        <f t="shared" si="9"/>
        <v>8</v>
      </c>
      <c r="H117">
        <f t="shared" si="11"/>
        <v>0</v>
      </c>
    </row>
    <row r="118" spans="1:8">
      <c r="A118" s="3">
        <v>161</v>
      </c>
      <c r="B118" s="4">
        <v>44487</v>
      </c>
      <c r="C118" s="4">
        <v>44440</v>
      </c>
      <c r="D118">
        <f t="shared" si="12"/>
        <v>47</v>
      </c>
      <c r="E118">
        <f t="shared" si="10"/>
        <v>1</v>
      </c>
      <c r="F118" s="4">
        <v>44462</v>
      </c>
      <c r="G118">
        <f t="shared" si="9"/>
        <v>22</v>
      </c>
      <c r="H118">
        <f t="shared" si="11"/>
        <v>1</v>
      </c>
    </row>
    <row r="119" spans="1:8">
      <c r="A119" s="3">
        <v>164</v>
      </c>
      <c r="B119" s="4">
        <v>44517</v>
      </c>
      <c r="C119" s="4">
        <v>44462</v>
      </c>
      <c r="D119">
        <f t="shared" si="12"/>
        <v>54</v>
      </c>
      <c r="E119">
        <f t="shared" si="10"/>
        <v>1</v>
      </c>
      <c r="F119" s="4">
        <v>44462</v>
      </c>
      <c r="G119">
        <f t="shared" si="9"/>
        <v>0</v>
      </c>
      <c r="H119">
        <f t="shared" si="11"/>
        <v>0</v>
      </c>
    </row>
    <row r="120" spans="1:8">
      <c r="A120" s="3">
        <v>166</v>
      </c>
      <c r="B120" s="4">
        <v>44514</v>
      </c>
      <c r="C120" s="4">
        <v>44466</v>
      </c>
      <c r="D120">
        <f t="shared" si="12"/>
        <v>47</v>
      </c>
      <c r="E120">
        <f t="shared" si="10"/>
        <v>1</v>
      </c>
      <c r="F120" s="4">
        <v>44474</v>
      </c>
      <c r="G120">
        <f t="shared" si="9"/>
        <v>8</v>
      </c>
      <c r="H120">
        <f t="shared" si="11"/>
        <v>0</v>
      </c>
    </row>
    <row r="121" spans="1:8">
      <c r="A121" s="3">
        <v>167</v>
      </c>
      <c r="B121" s="4">
        <v>44519</v>
      </c>
      <c r="C121" s="4">
        <v>44463</v>
      </c>
      <c r="D121">
        <f t="shared" si="12"/>
        <v>55</v>
      </c>
      <c r="E121">
        <f t="shared" si="10"/>
        <v>1</v>
      </c>
      <c r="F121" s="4">
        <v>44473</v>
      </c>
      <c r="G121">
        <f t="shared" si="9"/>
        <v>10</v>
      </c>
      <c r="H121">
        <f t="shared" si="11"/>
        <v>0</v>
      </c>
    </row>
    <row r="122" spans="1:8">
      <c r="A122" s="3">
        <v>168</v>
      </c>
      <c r="B122" s="4">
        <v>44514</v>
      </c>
      <c r="C122" s="4">
        <v>44467</v>
      </c>
      <c r="D122">
        <f t="shared" si="12"/>
        <v>46</v>
      </c>
      <c r="E122">
        <f t="shared" si="10"/>
        <v>1</v>
      </c>
      <c r="F122" s="4">
        <v>44474</v>
      </c>
      <c r="G122">
        <f t="shared" si="9"/>
        <v>7</v>
      </c>
      <c r="H122">
        <f t="shared" si="11"/>
        <v>0</v>
      </c>
    </row>
    <row r="123" spans="1:8">
      <c r="A123" s="3">
        <v>169</v>
      </c>
      <c r="B123" s="4">
        <v>44557</v>
      </c>
      <c r="C123" s="4">
        <v>44466</v>
      </c>
      <c r="D123">
        <f t="shared" si="12"/>
        <v>90</v>
      </c>
      <c r="E123">
        <f t="shared" si="10"/>
        <v>0</v>
      </c>
      <c r="F123" s="4">
        <v>44467</v>
      </c>
      <c r="G123">
        <f t="shared" si="9"/>
        <v>1</v>
      </c>
      <c r="H123">
        <f t="shared" si="11"/>
        <v>0</v>
      </c>
    </row>
    <row r="124" spans="1:8">
      <c r="A124" s="3">
        <v>170</v>
      </c>
      <c r="B124" s="4">
        <v>44473</v>
      </c>
      <c r="C124" s="4">
        <v>44466</v>
      </c>
      <c r="D124">
        <f t="shared" si="12"/>
        <v>7</v>
      </c>
      <c r="E124">
        <f t="shared" si="10"/>
        <v>1</v>
      </c>
      <c r="F124" s="4">
        <v>44468</v>
      </c>
      <c r="G124">
        <f t="shared" si="9"/>
        <v>2</v>
      </c>
      <c r="H124">
        <f t="shared" si="11"/>
        <v>0</v>
      </c>
    </row>
    <row r="125" spans="1:8">
      <c r="A125" s="3">
        <v>171</v>
      </c>
      <c r="B125" s="4">
        <v>44519</v>
      </c>
      <c r="C125" s="4">
        <v>44469</v>
      </c>
      <c r="D125">
        <f t="shared" si="12"/>
        <v>49</v>
      </c>
      <c r="E125">
        <f t="shared" si="10"/>
        <v>1</v>
      </c>
      <c r="F125" s="4">
        <v>44473</v>
      </c>
      <c r="G125">
        <f t="shared" si="9"/>
        <v>4</v>
      </c>
      <c r="H125">
        <f t="shared" si="11"/>
        <v>0</v>
      </c>
    </row>
    <row r="126" spans="1:8">
      <c r="A126" s="3">
        <v>172</v>
      </c>
      <c r="B126" s="4">
        <v>44528</v>
      </c>
      <c r="C126" s="4">
        <v>44469</v>
      </c>
      <c r="D126">
        <f t="shared" si="12"/>
        <v>58</v>
      </c>
      <c r="E126">
        <f t="shared" si="10"/>
        <v>1</v>
      </c>
      <c r="F126" s="4">
        <v>44473</v>
      </c>
      <c r="G126">
        <f t="shared" si="9"/>
        <v>4</v>
      </c>
      <c r="H126">
        <f t="shared" si="11"/>
        <v>0</v>
      </c>
    </row>
    <row r="127" spans="1:8">
      <c r="A127" s="3">
        <v>173</v>
      </c>
      <c r="B127" s="4">
        <v>44514</v>
      </c>
      <c r="C127" s="4">
        <v>44473</v>
      </c>
      <c r="D127">
        <f t="shared" si="12"/>
        <v>40</v>
      </c>
      <c r="E127">
        <f t="shared" si="10"/>
        <v>1</v>
      </c>
      <c r="F127" s="4">
        <v>44473</v>
      </c>
      <c r="G127">
        <f t="shared" si="9"/>
        <v>0</v>
      </c>
      <c r="H127">
        <f t="shared" si="11"/>
        <v>0</v>
      </c>
    </row>
    <row r="128" spans="1:8">
      <c r="A128" s="3">
        <v>174</v>
      </c>
      <c r="B128" s="4">
        <v>44511</v>
      </c>
      <c r="C128" s="4">
        <v>44449</v>
      </c>
      <c r="D128">
        <f t="shared" si="12"/>
        <v>61</v>
      </c>
      <c r="E128">
        <f t="shared" si="10"/>
        <v>1</v>
      </c>
      <c r="F128" s="4">
        <v>44481</v>
      </c>
      <c r="G128">
        <f t="shared" si="9"/>
        <v>32</v>
      </c>
      <c r="H128">
        <f t="shared" si="11"/>
        <v>1</v>
      </c>
    </row>
    <row r="129" spans="1:8">
      <c r="A129" s="3">
        <v>175</v>
      </c>
      <c r="B129" s="4">
        <v>44514</v>
      </c>
      <c r="C129" s="4">
        <v>44474</v>
      </c>
      <c r="D129">
        <f t="shared" si="12"/>
        <v>39</v>
      </c>
      <c r="E129">
        <f t="shared" si="10"/>
        <v>1</v>
      </c>
      <c r="F129" s="4">
        <v>44474</v>
      </c>
      <c r="G129">
        <f t="shared" si="9"/>
        <v>0</v>
      </c>
      <c r="H129">
        <f t="shared" si="11"/>
        <v>0</v>
      </c>
    </row>
    <row r="130" spans="1:8">
      <c r="A130" s="3">
        <v>176</v>
      </c>
      <c r="B130" s="4">
        <v>44531</v>
      </c>
      <c r="C130" s="4">
        <v>44476</v>
      </c>
      <c r="D130">
        <f t="shared" ref="D130:D142" si="13">DAYS360(C:C,B:B)</f>
        <v>54</v>
      </c>
      <c r="E130">
        <f t="shared" si="10"/>
        <v>1</v>
      </c>
      <c r="F130" s="4">
        <v>44476</v>
      </c>
      <c r="G130">
        <f t="shared" si="9"/>
        <v>0</v>
      </c>
      <c r="H130">
        <f t="shared" si="11"/>
        <v>0</v>
      </c>
    </row>
    <row r="131" spans="1:8">
      <c r="A131" s="3">
        <v>179</v>
      </c>
      <c r="B131" s="4">
        <v>44505</v>
      </c>
      <c r="C131" s="4">
        <v>44467</v>
      </c>
      <c r="D131">
        <f t="shared" si="13"/>
        <v>37</v>
      </c>
      <c r="E131">
        <f t="shared" si="10"/>
        <v>1</v>
      </c>
      <c r="F131" s="4">
        <v>44481</v>
      </c>
      <c r="G131">
        <f t="shared" si="9"/>
        <v>14</v>
      </c>
      <c r="H131">
        <f t="shared" si="11"/>
        <v>0</v>
      </c>
    </row>
    <row r="132" spans="1:8">
      <c r="A132" s="3">
        <v>180</v>
      </c>
      <c r="B132" s="4">
        <v>44541</v>
      </c>
      <c r="C132" s="4">
        <v>44481</v>
      </c>
      <c r="D132">
        <f t="shared" si="13"/>
        <v>59</v>
      </c>
      <c r="E132">
        <f t="shared" si="10"/>
        <v>1</v>
      </c>
      <c r="F132" s="4">
        <v>44525</v>
      </c>
      <c r="G132">
        <f t="shared" si="9"/>
        <v>43</v>
      </c>
      <c r="H132">
        <f t="shared" si="11"/>
        <v>1</v>
      </c>
    </row>
    <row r="133" spans="1:8">
      <c r="A133" s="3">
        <v>183</v>
      </c>
      <c r="B133" s="4">
        <v>44535</v>
      </c>
      <c r="C133" s="4">
        <v>44490</v>
      </c>
      <c r="D133">
        <f t="shared" si="13"/>
        <v>44</v>
      </c>
      <c r="E133">
        <f t="shared" si="10"/>
        <v>1</v>
      </c>
      <c r="F133" s="4">
        <v>44519</v>
      </c>
      <c r="G133">
        <f t="shared" si="9"/>
        <v>28</v>
      </c>
      <c r="H133">
        <f t="shared" si="11"/>
        <v>1</v>
      </c>
    </row>
    <row r="134" spans="1:8">
      <c r="A134" s="3">
        <v>186</v>
      </c>
      <c r="B134" s="4">
        <v>44535</v>
      </c>
      <c r="C134" s="4">
        <v>44495</v>
      </c>
      <c r="D134">
        <f t="shared" si="13"/>
        <v>39</v>
      </c>
      <c r="E134">
        <f t="shared" si="10"/>
        <v>1</v>
      </c>
      <c r="F134" s="4">
        <v>44495</v>
      </c>
      <c r="G134">
        <f t="shared" si="9"/>
        <v>0</v>
      </c>
      <c r="H134">
        <f t="shared" si="11"/>
        <v>0</v>
      </c>
    </row>
    <row r="135" spans="1:8">
      <c r="A135" s="3">
        <v>187</v>
      </c>
      <c r="B135" s="4">
        <v>44507</v>
      </c>
      <c r="C135" s="4">
        <v>44483</v>
      </c>
      <c r="D135">
        <f t="shared" si="13"/>
        <v>23</v>
      </c>
      <c r="E135">
        <f t="shared" si="10"/>
        <v>1</v>
      </c>
      <c r="F135" s="4">
        <v>44496</v>
      </c>
      <c r="G135">
        <f t="shared" si="9"/>
        <v>13</v>
      </c>
      <c r="H135">
        <f t="shared" si="11"/>
        <v>0</v>
      </c>
    </row>
    <row r="136" spans="1:8">
      <c r="A136" s="3">
        <v>188</v>
      </c>
      <c r="B136" s="4">
        <v>44514</v>
      </c>
      <c r="C136" s="4">
        <v>44490</v>
      </c>
      <c r="D136">
        <f t="shared" si="13"/>
        <v>23</v>
      </c>
      <c r="E136">
        <f t="shared" si="10"/>
        <v>1</v>
      </c>
      <c r="F136" s="4">
        <v>44496</v>
      </c>
      <c r="G136">
        <f t="shared" si="9"/>
        <v>6</v>
      </c>
      <c r="H136">
        <f t="shared" si="11"/>
        <v>0</v>
      </c>
    </row>
    <row r="137" spans="1:8">
      <c r="A137" s="3">
        <v>189</v>
      </c>
      <c r="B137" s="4">
        <v>44541</v>
      </c>
      <c r="C137" s="4">
        <v>44491</v>
      </c>
      <c r="D137">
        <f t="shared" si="13"/>
        <v>49</v>
      </c>
      <c r="E137">
        <f t="shared" si="10"/>
        <v>1</v>
      </c>
      <c r="F137" s="4">
        <v>44497</v>
      </c>
      <c r="G137">
        <f t="shared" si="9"/>
        <v>6</v>
      </c>
      <c r="H137">
        <f t="shared" si="11"/>
        <v>0</v>
      </c>
    </row>
    <row r="138" spans="1:8">
      <c r="A138" s="3">
        <v>190</v>
      </c>
      <c r="B138" s="4">
        <v>44513</v>
      </c>
      <c r="C138" s="4">
        <v>44496</v>
      </c>
      <c r="D138">
        <f t="shared" si="13"/>
        <v>16</v>
      </c>
      <c r="E138">
        <f t="shared" si="10"/>
        <v>1</v>
      </c>
      <c r="F138" s="4">
        <v>44497</v>
      </c>
      <c r="G138">
        <f t="shared" si="9"/>
        <v>1</v>
      </c>
      <c r="H138">
        <f t="shared" si="11"/>
        <v>0</v>
      </c>
    </row>
    <row r="139" spans="1:8">
      <c r="A139" s="3">
        <v>192</v>
      </c>
      <c r="B139" s="4">
        <v>44508</v>
      </c>
      <c r="C139" s="4">
        <v>44505</v>
      </c>
      <c r="D139">
        <f t="shared" si="13"/>
        <v>3</v>
      </c>
      <c r="E139">
        <f t="shared" si="10"/>
        <v>1</v>
      </c>
      <c r="F139" s="4">
        <v>44505</v>
      </c>
      <c r="G139">
        <f t="shared" si="9"/>
        <v>0</v>
      </c>
      <c r="H139">
        <f t="shared" si="11"/>
        <v>0</v>
      </c>
    </row>
    <row r="140" spans="1:8">
      <c r="A140" s="267">
        <v>193</v>
      </c>
      <c r="B140" s="268">
        <v>44523</v>
      </c>
      <c r="C140" s="268">
        <v>44516</v>
      </c>
      <c r="D140">
        <f t="shared" si="13"/>
        <v>7</v>
      </c>
      <c r="E140">
        <f t="shared" si="10"/>
        <v>1</v>
      </c>
      <c r="F140" s="268">
        <v>44516</v>
      </c>
      <c r="G140">
        <f t="shared" si="9"/>
        <v>0</v>
      </c>
      <c r="H140">
        <f t="shared" si="11"/>
        <v>0</v>
      </c>
    </row>
    <row r="141" spans="1:8">
      <c r="A141" s="3">
        <v>194</v>
      </c>
      <c r="B141" s="4">
        <v>44535</v>
      </c>
      <c r="C141" s="4">
        <v>44511</v>
      </c>
      <c r="D141">
        <f t="shared" si="13"/>
        <v>24</v>
      </c>
      <c r="E141">
        <f t="shared" si="10"/>
        <v>1</v>
      </c>
      <c r="F141" s="4">
        <v>44516</v>
      </c>
      <c r="G141">
        <f t="shared" si="9"/>
        <v>5</v>
      </c>
      <c r="H141">
        <f t="shared" si="11"/>
        <v>0</v>
      </c>
    </row>
    <row r="142" spans="1:8">
      <c r="A142" s="3">
        <v>195</v>
      </c>
      <c r="B142" s="4">
        <v>44548</v>
      </c>
      <c r="C142" s="4">
        <v>44481</v>
      </c>
      <c r="D142">
        <f t="shared" si="13"/>
        <v>66</v>
      </c>
      <c r="E142">
        <f t="shared" si="10"/>
        <v>1</v>
      </c>
      <c r="F142" s="4">
        <v>44525</v>
      </c>
      <c r="G142">
        <f t="shared" ref="G142:G147" si="14">DAYS360(C142,F142)</f>
        <v>43</v>
      </c>
      <c r="H142">
        <f t="shared" si="11"/>
        <v>1</v>
      </c>
    </row>
    <row r="143" spans="1:8">
      <c r="A143" s="3">
        <v>196</v>
      </c>
      <c r="B143" s="4"/>
      <c r="C143" s="4"/>
      <c r="F143" s="4"/>
      <c r="G143">
        <f t="shared" si="14"/>
        <v>0</v>
      </c>
    </row>
    <row r="144" spans="1:8">
      <c r="A144" s="3">
        <v>197</v>
      </c>
      <c r="B144" s="4"/>
      <c r="C144" s="4"/>
      <c r="F144" s="4"/>
      <c r="G144">
        <f t="shared" si="14"/>
        <v>0</v>
      </c>
    </row>
    <row r="145" spans="1:7">
      <c r="A145" s="3">
        <v>198</v>
      </c>
      <c r="B145" s="4"/>
      <c r="C145" s="4"/>
      <c r="F145" s="4"/>
      <c r="G145">
        <f t="shared" si="14"/>
        <v>0</v>
      </c>
    </row>
    <row r="146" spans="1:7">
      <c r="A146" s="3">
        <v>199</v>
      </c>
      <c r="B146" s="4"/>
      <c r="C146" s="4"/>
      <c r="F146" s="4"/>
      <c r="G146">
        <f t="shared" si="14"/>
        <v>0</v>
      </c>
    </row>
    <row r="147" spans="1:7">
      <c r="B147" s="1"/>
      <c r="G147">
        <f t="shared" si="14"/>
        <v>0</v>
      </c>
    </row>
    <row r="148" spans="1:7">
      <c r="B148" s="1"/>
      <c r="G148">
        <f t="shared" ref="G148:G205" si="15">DAYS360(E148,F148)</f>
        <v>0</v>
      </c>
    </row>
    <row r="149" spans="1:7">
      <c r="B149" s="1"/>
      <c r="G149">
        <f t="shared" si="15"/>
        <v>0</v>
      </c>
    </row>
    <row r="150" spans="1:7">
      <c r="B150" s="1"/>
      <c r="G150">
        <f t="shared" si="15"/>
        <v>0</v>
      </c>
    </row>
    <row r="151" spans="1:7">
      <c r="B151" s="1"/>
      <c r="G151">
        <f t="shared" si="15"/>
        <v>0</v>
      </c>
    </row>
    <row r="152" spans="1:7">
      <c r="B152" s="1"/>
      <c r="G152">
        <f t="shared" si="15"/>
        <v>0</v>
      </c>
    </row>
    <row r="153" spans="1:7">
      <c r="B153" s="1"/>
      <c r="G153">
        <f t="shared" si="15"/>
        <v>0</v>
      </c>
    </row>
    <row r="154" spans="1:7">
      <c r="B154" s="1"/>
      <c r="G154">
        <f t="shared" si="15"/>
        <v>0</v>
      </c>
    </row>
    <row r="155" spans="1:7">
      <c r="B155" s="1"/>
      <c r="G155">
        <f t="shared" si="15"/>
        <v>0</v>
      </c>
    </row>
    <row r="156" spans="1:7">
      <c r="B156" s="1"/>
      <c r="G156">
        <f t="shared" si="15"/>
        <v>0</v>
      </c>
    </row>
    <row r="157" spans="1:7">
      <c r="B157" s="1"/>
      <c r="G157">
        <f t="shared" si="15"/>
        <v>0</v>
      </c>
    </row>
    <row r="158" spans="1:7">
      <c r="B158" s="1"/>
      <c r="G158">
        <f t="shared" si="15"/>
        <v>0</v>
      </c>
    </row>
    <row r="159" spans="1:7">
      <c r="B159" s="1"/>
      <c r="G159">
        <f t="shared" si="15"/>
        <v>0</v>
      </c>
    </row>
    <row r="160" spans="1:7">
      <c r="B160" s="1"/>
      <c r="G160">
        <f t="shared" si="15"/>
        <v>0</v>
      </c>
    </row>
    <row r="161" spans="2:7">
      <c r="B161" s="1"/>
      <c r="G161">
        <f t="shared" si="15"/>
        <v>0</v>
      </c>
    </row>
    <row r="162" spans="2:7">
      <c r="B162" s="1"/>
      <c r="G162">
        <f t="shared" si="15"/>
        <v>0</v>
      </c>
    </row>
    <row r="163" spans="2:7">
      <c r="B163" s="1"/>
      <c r="G163">
        <f t="shared" si="15"/>
        <v>0</v>
      </c>
    </row>
    <row r="164" spans="2:7">
      <c r="B164" s="1"/>
      <c r="G164">
        <f t="shared" si="15"/>
        <v>0</v>
      </c>
    </row>
    <row r="165" spans="2:7">
      <c r="B165" s="1"/>
      <c r="G165">
        <f t="shared" si="15"/>
        <v>0</v>
      </c>
    </row>
    <row r="166" spans="2:7">
      <c r="B166" s="1"/>
      <c r="G166">
        <f t="shared" si="15"/>
        <v>0</v>
      </c>
    </row>
    <row r="167" spans="2:7">
      <c r="B167" s="1"/>
      <c r="G167">
        <f t="shared" si="15"/>
        <v>0</v>
      </c>
    </row>
    <row r="168" spans="2:7">
      <c r="B168" s="1"/>
      <c r="G168">
        <f t="shared" si="15"/>
        <v>0</v>
      </c>
    </row>
    <row r="169" spans="2:7">
      <c r="B169" s="1"/>
      <c r="G169">
        <f t="shared" si="15"/>
        <v>0</v>
      </c>
    </row>
    <row r="170" spans="2:7">
      <c r="B170" s="1"/>
      <c r="G170">
        <f t="shared" si="15"/>
        <v>0</v>
      </c>
    </row>
    <row r="171" spans="2:7">
      <c r="B171" s="1"/>
      <c r="G171">
        <f t="shared" si="15"/>
        <v>0</v>
      </c>
    </row>
    <row r="172" spans="2:7">
      <c r="B172" s="1"/>
      <c r="G172">
        <f t="shared" si="15"/>
        <v>0</v>
      </c>
    </row>
    <row r="173" spans="2:7">
      <c r="B173" s="1"/>
      <c r="G173">
        <f t="shared" si="15"/>
        <v>0</v>
      </c>
    </row>
    <row r="174" spans="2:7">
      <c r="B174" s="1"/>
      <c r="G174">
        <f t="shared" si="15"/>
        <v>0</v>
      </c>
    </row>
    <row r="175" spans="2:7">
      <c r="B175" s="1"/>
      <c r="G175">
        <f t="shared" si="15"/>
        <v>0</v>
      </c>
    </row>
    <row r="176" spans="2:7">
      <c r="B176" s="1"/>
      <c r="G176">
        <f t="shared" si="15"/>
        <v>0</v>
      </c>
    </row>
    <row r="177" spans="2:7">
      <c r="B177" s="1"/>
      <c r="G177">
        <f t="shared" si="15"/>
        <v>0</v>
      </c>
    </row>
    <row r="178" spans="2:7">
      <c r="B178" s="1"/>
      <c r="G178">
        <f t="shared" si="15"/>
        <v>0</v>
      </c>
    </row>
    <row r="179" spans="2:7">
      <c r="B179" s="1"/>
      <c r="G179">
        <f t="shared" si="15"/>
        <v>0</v>
      </c>
    </row>
    <row r="180" spans="2:7">
      <c r="B180" s="1"/>
      <c r="G180">
        <f t="shared" si="15"/>
        <v>0</v>
      </c>
    </row>
    <row r="181" spans="2:7">
      <c r="B181" s="1"/>
      <c r="G181">
        <f t="shared" si="15"/>
        <v>0</v>
      </c>
    </row>
    <row r="182" spans="2:7">
      <c r="B182" s="1"/>
      <c r="G182">
        <f t="shared" si="15"/>
        <v>0</v>
      </c>
    </row>
    <row r="183" spans="2:7">
      <c r="B183" s="1"/>
      <c r="G183">
        <f t="shared" si="15"/>
        <v>0</v>
      </c>
    </row>
    <row r="184" spans="2:7">
      <c r="B184" s="1"/>
      <c r="G184">
        <f t="shared" si="15"/>
        <v>0</v>
      </c>
    </row>
    <row r="185" spans="2:7">
      <c r="B185" s="1"/>
      <c r="G185">
        <f t="shared" si="15"/>
        <v>0</v>
      </c>
    </row>
    <row r="186" spans="2:7">
      <c r="B186" s="1"/>
      <c r="G186">
        <f t="shared" si="15"/>
        <v>0</v>
      </c>
    </row>
    <row r="187" spans="2:7">
      <c r="B187" s="1"/>
      <c r="G187">
        <f t="shared" si="15"/>
        <v>0</v>
      </c>
    </row>
    <row r="188" spans="2:7">
      <c r="B188" s="1"/>
      <c r="G188">
        <f t="shared" si="15"/>
        <v>0</v>
      </c>
    </row>
    <row r="189" spans="2:7">
      <c r="B189" s="1"/>
      <c r="G189">
        <f t="shared" si="15"/>
        <v>0</v>
      </c>
    </row>
    <row r="190" spans="2:7">
      <c r="B190" s="1"/>
      <c r="G190">
        <f t="shared" si="15"/>
        <v>0</v>
      </c>
    </row>
    <row r="191" spans="2:7">
      <c r="B191" s="1"/>
      <c r="G191">
        <f t="shared" si="15"/>
        <v>0</v>
      </c>
    </row>
    <row r="192" spans="2:7">
      <c r="B192" s="1"/>
      <c r="G192">
        <f t="shared" si="15"/>
        <v>0</v>
      </c>
    </row>
    <row r="193" spans="2:7">
      <c r="B193" s="1"/>
      <c r="G193">
        <f t="shared" si="15"/>
        <v>0</v>
      </c>
    </row>
    <row r="194" spans="2:7">
      <c r="B194" s="1"/>
      <c r="G194">
        <f t="shared" si="15"/>
        <v>0</v>
      </c>
    </row>
    <row r="195" spans="2:7">
      <c r="B195" s="1"/>
      <c r="G195">
        <f t="shared" si="15"/>
        <v>0</v>
      </c>
    </row>
    <row r="196" spans="2:7">
      <c r="B196" s="1"/>
      <c r="G196">
        <f t="shared" si="15"/>
        <v>0</v>
      </c>
    </row>
    <row r="197" spans="2:7">
      <c r="B197" s="1"/>
      <c r="G197">
        <f t="shared" si="15"/>
        <v>0</v>
      </c>
    </row>
    <row r="198" spans="2:7">
      <c r="B198" s="1"/>
      <c r="G198">
        <f t="shared" si="15"/>
        <v>0</v>
      </c>
    </row>
    <row r="199" spans="2:7">
      <c r="B199" s="1"/>
      <c r="G199">
        <f t="shared" si="15"/>
        <v>0</v>
      </c>
    </row>
    <row r="200" spans="2:7">
      <c r="B200" s="1"/>
      <c r="G200">
        <f t="shared" si="15"/>
        <v>0</v>
      </c>
    </row>
    <row r="201" spans="2:7">
      <c r="B201" s="1"/>
      <c r="G201">
        <f t="shared" si="15"/>
        <v>0</v>
      </c>
    </row>
    <row r="202" spans="2:7">
      <c r="B202" s="1"/>
      <c r="G202">
        <f t="shared" si="15"/>
        <v>0</v>
      </c>
    </row>
    <row r="203" spans="2:7">
      <c r="B203" s="1"/>
      <c r="G203">
        <f t="shared" si="15"/>
        <v>0</v>
      </c>
    </row>
    <row r="204" spans="2:7">
      <c r="B204" s="1"/>
      <c r="G204">
        <f t="shared" si="15"/>
        <v>0</v>
      </c>
    </row>
    <row r="205" spans="2:7">
      <c r="B205" s="1"/>
      <c r="G205">
        <f t="shared" si="15"/>
        <v>0</v>
      </c>
    </row>
    <row r="206" spans="2:7">
      <c r="B206" s="1"/>
      <c r="G206">
        <f t="shared" ref="G206:G269" si="16">DAYS360(E206,F206)</f>
        <v>0</v>
      </c>
    </row>
    <row r="207" spans="2:7">
      <c r="B207" s="1"/>
      <c r="G207">
        <f t="shared" si="16"/>
        <v>0</v>
      </c>
    </row>
    <row r="208" spans="2:7">
      <c r="B208" s="1"/>
      <c r="G208">
        <f t="shared" si="16"/>
        <v>0</v>
      </c>
    </row>
    <row r="209" spans="2:7">
      <c r="B209" s="1"/>
      <c r="G209">
        <f t="shared" si="16"/>
        <v>0</v>
      </c>
    </row>
    <row r="210" spans="2:7">
      <c r="B210" s="1"/>
      <c r="G210">
        <f t="shared" si="16"/>
        <v>0</v>
      </c>
    </row>
    <row r="211" spans="2:7">
      <c r="B211" s="1"/>
      <c r="G211">
        <f t="shared" si="16"/>
        <v>0</v>
      </c>
    </row>
    <row r="212" spans="2:7">
      <c r="B212" s="1"/>
      <c r="G212">
        <f t="shared" si="16"/>
        <v>0</v>
      </c>
    </row>
    <row r="213" spans="2:7">
      <c r="B213" s="1"/>
      <c r="G213">
        <f t="shared" si="16"/>
        <v>0</v>
      </c>
    </row>
    <row r="214" spans="2:7">
      <c r="B214" s="1"/>
      <c r="G214">
        <f t="shared" si="16"/>
        <v>0</v>
      </c>
    </row>
    <row r="215" spans="2:7">
      <c r="B215" s="1"/>
      <c r="G215">
        <f t="shared" si="16"/>
        <v>0</v>
      </c>
    </row>
    <row r="216" spans="2:7">
      <c r="B216" s="1"/>
      <c r="G216">
        <f t="shared" si="16"/>
        <v>0</v>
      </c>
    </row>
    <row r="217" spans="2:7">
      <c r="B217" s="1"/>
      <c r="G217">
        <f t="shared" si="16"/>
        <v>0</v>
      </c>
    </row>
    <row r="218" spans="2:7">
      <c r="B218" s="1"/>
      <c r="G218">
        <f t="shared" si="16"/>
        <v>0</v>
      </c>
    </row>
    <row r="219" spans="2:7">
      <c r="B219" s="1"/>
      <c r="G219">
        <f t="shared" si="16"/>
        <v>0</v>
      </c>
    </row>
    <row r="220" spans="2:7">
      <c r="B220" s="1"/>
      <c r="G220">
        <f t="shared" si="16"/>
        <v>0</v>
      </c>
    </row>
    <row r="221" spans="2:7">
      <c r="B221" s="1"/>
      <c r="G221">
        <f t="shared" si="16"/>
        <v>0</v>
      </c>
    </row>
    <row r="222" spans="2:7">
      <c r="B222" s="1"/>
      <c r="G222">
        <f t="shared" si="16"/>
        <v>0</v>
      </c>
    </row>
    <row r="223" spans="2:7">
      <c r="B223" s="1"/>
      <c r="G223">
        <f t="shared" si="16"/>
        <v>0</v>
      </c>
    </row>
    <row r="224" spans="2:7">
      <c r="B224" s="1"/>
      <c r="G224">
        <f t="shared" si="16"/>
        <v>0</v>
      </c>
    </row>
    <row r="225" spans="2:7">
      <c r="B225" s="1"/>
      <c r="G225">
        <f t="shared" si="16"/>
        <v>0</v>
      </c>
    </row>
    <row r="226" spans="2:7">
      <c r="B226" s="1"/>
      <c r="G226">
        <f t="shared" si="16"/>
        <v>0</v>
      </c>
    </row>
    <row r="227" spans="2:7">
      <c r="B227" s="1"/>
      <c r="G227">
        <f t="shared" si="16"/>
        <v>0</v>
      </c>
    </row>
    <row r="228" spans="2:7">
      <c r="B228" s="1"/>
      <c r="G228">
        <f t="shared" si="16"/>
        <v>0</v>
      </c>
    </row>
    <row r="229" spans="2:7">
      <c r="B229" s="1"/>
      <c r="G229">
        <f t="shared" si="16"/>
        <v>0</v>
      </c>
    </row>
    <row r="230" spans="2:7">
      <c r="B230" s="1"/>
      <c r="G230">
        <f t="shared" si="16"/>
        <v>0</v>
      </c>
    </row>
    <row r="231" spans="2:7">
      <c r="B231" s="1"/>
      <c r="G231">
        <f t="shared" si="16"/>
        <v>0</v>
      </c>
    </row>
    <row r="232" spans="2:7">
      <c r="B232" s="1"/>
      <c r="G232">
        <f t="shared" si="16"/>
        <v>0</v>
      </c>
    </row>
    <row r="233" spans="2:7">
      <c r="B233" s="1"/>
      <c r="G233">
        <f t="shared" si="16"/>
        <v>0</v>
      </c>
    </row>
    <row r="234" spans="2:7">
      <c r="B234" s="1"/>
      <c r="G234">
        <f t="shared" si="16"/>
        <v>0</v>
      </c>
    </row>
    <row r="235" spans="2:7">
      <c r="B235" s="1"/>
      <c r="G235">
        <f t="shared" si="16"/>
        <v>0</v>
      </c>
    </row>
    <row r="236" spans="2:7">
      <c r="B236" s="1"/>
      <c r="G236">
        <f t="shared" si="16"/>
        <v>0</v>
      </c>
    </row>
    <row r="237" spans="2:7">
      <c r="B237" s="1"/>
      <c r="G237">
        <f t="shared" si="16"/>
        <v>0</v>
      </c>
    </row>
    <row r="238" spans="2:7">
      <c r="B238" s="1"/>
      <c r="G238">
        <f t="shared" si="16"/>
        <v>0</v>
      </c>
    </row>
    <row r="239" spans="2:7">
      <c r="B239" s="1"/>
      <c r="G239">
        <f t="shared" si="16"/>
        <v>0</v>
      </c>
    </row>
    <row r="240" spans="2:7">
      <c r="B240" s="1"/>
      <c r="G240">
        <f t="shared" si="16"/>
        <v>0</v>
      </c>
    </row>
    <row r="241" spans="2:7">
      <c r="B241" s="1"/>
      <c r="G241">
        <f t="shared" si="16"/>
        <v>0</v>
      </c>
    </row>
    <row r="242" spans="2:7">
      <c r="B242" s="1"/>
      <c r="G242">
        <f t="shared" si="16"/>
        <v>0</v>
      </c>
    </row>
    <row r="243" spans="2:7">
      <c r="B243" s="1"/>
      <c r="G243">
        <f t="shared" si="16"/>
        <v>0</v>
      </c>
    </row>
    <row r="244" spans="2:7">
      <c r="B244" s="1"/>
      <c r="G244">
        <f t="shared" si="16"/>
        <v>0</v>
      </c>
    </row>
    <row r="245" spans="2:7">
      <c r="B245" s="1"/>
      <c r="G245">
        <f t="shared" si="16"/>
        <v>0</v>
      </c>
    </row>
    <row r="246" spans="2:7">
      <c r="B246" s="1"/>
      <c r="G246">
        <f t="shared" si="16"/>
        <v>0</v>
      </c>
    </row>
    <row r="247" spans="2:7">
      <c r="B247" s="1"/>
      <c r="G247">
        <f t="shared" si="16"/>
        <v>0</v>
      </c>
    </row>
    <row r="248" spans="2:7">
      <c r="B248" s="1"/>
      <c r="G248">
        <f t="shared" si="16"/>
        <v>0</v>
      </c>
    </row>
    <row r="249" spans="2:7">
      <c r="B249" s="1"/>
      <c r="G249">
        <f t="shared" si="16"/>
        <v>0</v>
      </c>
    </row>
    <row r="250" spans="2:7">
      <c r="B250" s="1"/>
      <c r="G250">
        <f t="shared" si="16"/>
        <v>0</v>
      </c>
    </row>
    <row r="251" spans="2:7">
      <c r="B251" s="1"/>
      <c r="G251">
        <f t="shared" si="16"/>
        <v>0</v>
      </c>
    </row>
    <row r="252" spans="2:7">
      <c r="B252" s="1"/>
      <c r="G252">
        <f t="shared" si="16"/>
        <v>0</v>
      </c>
    </row>
    <row r="253" spans="2:7">
      <c r="B253" s="1"/>
      <c r="G253">
        <f t="shared" si="16"/>
        <v>0</v>
      </c>
    </row>
    <row r="254" spans="2:7">
      <c r="B254" s="1"/>
      <c r="G254">
        <f t="shared" si="16"/>
        <v>0</v>
      </c>
    </row>
    <row r="255" spans="2:7">
      <c r="B255" s="1"/>
      <c r="G255">
        <f t="shared" si="16"/>
        <v>0</v>
      </c>
    </row>
    <row r="256" spans="2:7">
      <c r="B256" s="1"/>
      <c r="G256">
        <f t="shared" si="16"/>
        <v>0</v>
      </c>
    </row>
    <row r="257" spans="2:7">
      <c r="B257" s="1"/>
      <c r="G257">
        <f t="shared" si="16"/>
        <v>0</v>
      </c>
    </row>
    <row r="258" spans="2:7">
      <c r="B258" s="1"/>
      <c r="G258">
        <f t="shared" si="16"/>
        <v>0</v>
      </c>
    </row>
    <row r="259" spans="2:7">
      <c r="B259" s="1"/>
      <c r="G259">
        <f t="shared" si="16"/>
        <v>0</v>
      </c>
    </row>
    <row r="260" spans="2:7">
      <c r="B260" s="1"/>
      <c r="G260">
        <f t="shared" si="16"/>
        <v>0</v>
      </c>
    </row>
    <row r="261" spans="2:7">
      <c r="B261" s="1"/>
      <c r="G261">
        <f t="shared" si="16"/>
        <v>0</v>
      </c>
    </row>
    <row r="262" spans="2:7">
      <c r="B262" s="1"/>
      <c r="G262">
        <f t="shared" si="16"/>
        <v>0</v>
      </c>
    </row>
    <row r="263" spans="2:7">
      <c r="B263" s="1"/>
      <c r="G263">
        <f t="shared" si="16"/>
        <v>0</v>
      </c>
    </row>
    <row r="264" spans="2:7">
      <c r="B264" s="1"/>
      <c r="G264">
        <f t="shared" si="16"/>
        <v>0</v>
      </c>
    </row>
    <row r="265" spans="2:7">
      <c r="B265" s="1"/>
      <c r="G265">
        <f t="shared" si="16"/>
        <v>0</v>
      </c>
    </row>
    <row r="266" spans="2:7">
      <c r="B266" s="1"/>
      <c r="G266">
        <f t="shared" si="16"/>
        <v>0</v>
      </c>
    </row>
    <row r="267" spans="2:7">
      <c r="B267" s="1"/>
      <c r="G267">
        <f t="shared" si="16"/>
        <v>0</v>
      </c>
    </row>
    <row r="268" spans="2:7">
      <c r="B268" s="1"/>
      <c r="G268">
        <f t="shared" si="16"/>
        <v>0</v>
      </c>
    </row>
    <row r="269" spans="2:7">
      <c r="B269" s="1"/>
      <c r="G269">
        <f t="shared" si="16"/>
        <v>0</v>
      </c>
    </row>
    <row r="270" spans="2:7">
      <c r="B270" s="1"/>
      <c r="G270">
        <f t="shared" ref="G270:G333" si="17">DAYS360(E270,F270)</f>
        <v>0</v>
      </c>
    </row>
    <row r="271" spans="2:7">
      <c r="B271" s="1"/>
      <c r="G271">
        <f t="shared" si="17"/>
        <v>0</v>
      </c>
    </row>
    <row r="272" spans="2:7">
      <c r="B272" s="1"/>
      <c r="G272">
        <f t="shared" si="17"/>
        <v>0</v>
      </c>
    </row>
    <row r="273" spans="2:7">
      <c r="B273" s="1"/>
      <c r="G273">
        <f t="shared" si="17"/>
        <v>0</v>
      </c>
    </row>
    <row r="274" spans="2:7">
      <c r="B274" s="1"/>
      <c r="G274">
        <f t="shared" si="17"/>
        <v>0</v>
      </c>
    </row>
    <row r="275" spans="2:7">
      <c r="B275" s="1"/>
      <c r="G275">
        <f t="shared" si="17"/>
        <v>0</v>
      </c>
    </row>
    <row r="276" spans="2:7">
      <c r="B276" s="1"/>
      <c r="G276">
        <f t="shared" si="17"/>
        <v>0</v>
      </c>
    </row>
    <row r="277" spans="2:7">
      <c r="B277" s="1"/>
      <c r="G277">
        <f t="shared" si="17"/>
        <v>0</v>
      </c>
    </row>
    <row r="278" spans="2:7">
      <c r="B278" s="1"/>
      <c r="G278">
        <f t="shared" si="17"/>
        <v>0</v>
      </c>
    </row>
    <row r="279" spans="2:7">
      <c r="B279" s="1"/>
      <c r="G279">
        <f t="shared" si="17"/>
        <v>0</v>
      </c>
    </row>
    <row r="280" spans="2:7">
      <c r="B280" s="1"/>
      <c r="G280">
        <f t="shared" si="17"/>
        <v>0</v>
      </c>
    </row>
    <row r="281" spans="2:7">
      <c r="B281" s="1"/>
      <c r="G281">
        <f t="shared" si="17"/>
        <v>0</v>
      </c>
    </row>
    <row r="282" spans="2:7">
      <c r="B282" s="1"/>
      <c r="G282">
        <f t="shared" si="17"/>
        <v>0</v>
      </c>
    </row>
    <row r="283" spans="2:7">
      <c r="B283" s="1"/>
      <c r="G283">
        <f t="shared" si="17"/>
        <v>0</v>
      </c>
    </row>
    <row r="284" spans="2:7">
      <c r="B284" s="1"/>
      <c r="G284">
        <f t="shared" si="17"/>
        <v>0</v>
      </c>
    </row>
    <row r="285" spans="2:7">
      <c r="B285" s="1"/>
      <c r="G285">
        <f t="shared" si="17"/>
        <v>0</v>
      </c>
    </row>
    <row r="286" spans="2:7">
      <c r="B286" s="1"/>
      <c r="G286">
        <f t="shared" si="17"/>
        <v>0</v>
      </c>
    </row>
    <row r="287" spans="2:7">
      <c r="B287" s="1"/>
      <c r="G287">
        <f t="shared" si="17"/>
        <v>0</v>
      </c>
    </row>
    <row r="288" spans="2:7">
      <c r="B288" s="1"/>
      <c r="G288">
        <f t="shared" si="17"/>
        <v>0</v>
      </c>
    </row>
    <row r="289" spans="2:7">
      <c r="B289" s="1"/>
      <c r="G289">
        <f t="shared" si="17"/>
        <v>0</v>
      </c>
    </row>
    <row r="290" spans="2:7">
      <c r="B290" s="1"/>
      <c r="G290">
        <f t="shared" si="17"/>
        <v>0</v>
      </c>
    </row>
    <row r="291" spans="2:7">
      <c r="B291" s="1"/>
      <c r="G291">
        <f t="shared" si="17"/>
        <v>0</v>
      </c>
    </row>
    <row r="292" spans="2:7">
      <c r="B292" s="1"/>
      <c r="G292">
        <f t="shared" si="17"/>
        <v>0</v>
      </c>
    </row>
    <row r="293" spans="2:7">
      <c r="B293" s="1"/>
      <c r="G293">
        <f t="shared" si="17"/>
        <v>0</v>
      </c>
    </row>
    <row r="294" spans="2:7">
      <c r="B294" s="1"/>
      <c r="G294">
        <f t="shared" si="17"/>
        <v>0</v>
      </c>
    </row>
    <row r="295" spans="2:7">
      <c r="B295" s="1"/>
      <c r="G295">
        <f t="shared" si="17"/>
        <v>0</v>
      </c>
    </row>
    <row r="296" spans="2:7">
      <c r="B296" s="1"/>
      <c r="G296">
        <f t="shared" si="17"/>
        <v>0</v>
      </c>
    </row>
    <row r="297" spans="2:7">
      <c r="B297" s="1"/>
      <c r="G297">
        <f t="shared" si="17"/>
        <v>0</v>
      </c>
    </row>
    <row r="298" spans="2:7">
      <c r="B298" s="1"/>
      <c r="G298">
        <f t="shared" si="17"/>
        <v>0</v>
      </c>
    </row>
    <row r="299" spans="2:7">
      <c r="B299" s="1"/>
      <c r="G299">
        <f t="shared" si="17"/>
        <v>0</v>
      </c>
    </row>
    <row r="300" spans="2:7">
      <c r="B300" s="1"/>
      <c r="G300">
        <f t="shared" si="17"/>
        <v>0</v>
      </c>
    </row>
    <row r="301" spans="2:7">
      <c r="B301" s="1"/>
      <c r="G301">
        <f t="shared" si="17"/>
        <v>0</v>
      </c>
    </row>
    <row r="302" spans="2:7">
      <c r="B302" s="1"/>
      <c r="G302">
        <f t="shared" si="17"/>
        <v>0</v>
      </c>
    </row>
    <row r="303" spans="2:7">
      <c r="B303" s="1"/>
      <c r="G303">
        <f t="shared" si="17"/>
        <v>0</v>
      </c>
    </row>
    <row r="304" spans="2:7">
      <c r="B304" s="1"/>
      <c r="G304">
        <f t="shared" si="17"/>
        <v>0</v>
      </c>
    </row>
    <row r="305" spans="2:7">
      <c r="B305" s="1"/>
      <c r="G305">
        <f t="shared" si="17"/>
        <v>0</v>
      </c>
    </row>
    <row r="306" spans="2:7">
      <c r="B306" s="1"/>
      <c r="G306">
        <f t="shared" si="17"/>
        <v>0</v>
      </c>
    </row>
    <row r="307" spans="2:7">
      <c r="B307" s="1"/>
      <c r="G307">
        <f t="shared" si="17"/>
        <v>0</v>
      </c>
    </row>
    <row r="308" spans="2:7">
      <c r="B308" s="1"/>
      <c r="G308">
        <f t="shared" si="17"/>
        <v>0</v>
      </c>
    </row>
    <row r="309" spans="2:7">
      <c r="B309" s="1"/>
      <c r="G309">
        <f t="shared" si="17"/>
        <v>0</v>
      </c>
    </row>
    <row r="310" spans="2:7">
      <c r="B310" s="1"/>
      <c r="G310">
        <f t="shared" si="17"/>
        <v>0</v>
      </c>
    </row>
    <row r="311" spans="2:7">
      <c r="B311" s="1"/>
      <c r="G311">
        <f t="shared" si="17"/>
        <v>0</v>
      </c>
    </row>
    <row r="312" spans="2:7">
      <c r="B312" s="1"/>
      <c r="G312">
        <f t="shared" si="17"/>
        <v>0</v>
      </c>
    </row>
    <row r="313" spans="2:7">
      <c r="B313" s="1"/>
      <c r="G313">
        <f t="shared" si="17"/>
        <v>0</v>
      </c>
    </row>
    <row r="314" spans="2:7">
      <c r="B314" s="1"/>
      <c r="G314">
        <f t="shared" si="17"/>
        <v>0</v>
      </c>
    </row>
    <row r="315" spans="2:7">
      <c r="B315" s="1"/>
      <c r="G315">
        <f t="shared" si="17"/>
        <v>0</v>
      </c>
    </row>
    <row r="316" spans="2:7">
      <c r="B316" s="1"/>
      <c r="G316">
        <f t="shared" si="17"/>
        <v>0</v>
      </c>
    </row>
    <row r="317" spans="2:7">
      <c r="B317" s="1"/>
      <c r="G317">
        <f t="shared" si="17"/>
        <v>0</v>
      </c>
    </row>
    <row r="318" spans="2:7">
      <c r="B318" s="1"/>
      <c r="G318">
        <f t="shared" si="17"/>
        <v>0</v>
      </c>
    </row>
    <row r="319" spans="2:7">
      <c r="B319" s="1"/>
      <c r="G319">
        <f t="shared" si="17"/>
        <v>0</v>
      </c>
    </row>
    <row r="320" spans="2:7">
      <c r="B320" s="1"/>
      <c r="G320">
        <f t="shared" si="17"/>
        <v>0</v>
      </c>
    </row>
    <row r="321" spans="2:7">
      <c r="B321" s="1"/>
      <c r="G321">
        <f t="shared" si="17"/>
        <v>0</v>
      </c>
    </row>
    <row r="322" spans="2:7">
      <c r="B322" s="1"/>
      <c r="G322">
        <f t="shared" si="17"/>
        <v>0</v>
      </c>
    </row>
    <row r="323" spans="2:7">
      <c r="B323" s="1"/>
      <c r="G323">
        <f t="shared" si="17"/>
        <v>0</v>
      </c>
    </row>
    <row r="324" spans="2:7">
      <c r="B324" s="1"/>
      <c r="G324">
        <f t="shared" si="17"/>
        <v>0</v>
      </c>
    </row>
    <row r="325" spans="2:7">
      <c r="B325" s="1"/>
      <c r="G325">
        <f t="shared" si="17"/>
        <v>0</v>
      </c>
    </row>
    <row r="326" spans="2:7">
      <c r="B326" s="1"/>
      <c r="G326">
        <f t="shared" si="17"/>
        <v>0</v>
      </c>
    </row>
    <row r="327" spans="2:7">
      <c r="B327" s="1"/>
      <c r="G327">
        <f t="shared" si="17"/>
        <v>0</v>
      </c>
    </row>
    <row r="328" spans="2:7">
      <c r="B328" s="1"/>
      <c r="G328">
        <f t="shared" si="17"/>
        <v>0</v>
      </c>
    </row>
    <row r="329" spans="2:7">
      <c r="B329" s="1"/>
      <c r="G329">
        <f t="shared" si="17"/>
        <v>0</v>
      </c>
    </row>
    <row r="330" spans="2:7">
      <c r="B330" s="1"/>
      <c r="G330">
        <f t="shared" si="17"/>
        <v>0</v>
      </c>
    </row>
    <row r="331" spans="2:7">
      <c r="B331" s="1"/>
      <c r="G331">
        <f t="shared" si="17"/>
        <v>0</v>
      </c>
    </row>
    <row r="332" spans="2:7">
      <c r="B332" s="1"/>
      <c r="G332">
        <f t="shared" si="17"/>
        <v>0</v>
      </c>
    </row>
    <row r="333" spans="2:7">
      <c r="B333" s="1"/>
      <c r="G333">
        <f t="shared" si="17"/>
        <v>0</v>
      </c>
    </row>
    <row r="334" spans="2:7">
      <c r="B334" s="1"/>
      <c r="G334">
        <f t="shared" ref="G334:G397" si="18">DAYS360(E334,F334)</f>
        <v>0</v>
      </c>
    </row>
    <row r="335" spans="2:7">
      <c r="B335" s="1"/>
      <c r="G335">
        <f t="shared" si="18"/>
        <v>0</v>
      </c>
    </row>
    <row r="336" spans="2:7">
      <c r="B336" s="1"/>
      <c r="G336">
        <f t="shared" si="18"/>
        <v>0</v>
      </c>
    </row>
    <row r="337" spans="2:7">
      <c r="B337" s="1"/>
      <c r="G337">
        <f t="shared" si="18"/>
        <v>0</v>
      </c>
    </row>
    <row r="338" spans="2:7">
      <c r="B338" s="1"/>
      <c r="G338">
        <f t="shared" si="18"/>
        <v>0</v>
      </c>
    </row>
    <row r="339" spans="2:7">
      <c r="B339" s="1"/>
      <c r="G339">
        <f t="shared" si="18"/>
        <v>0</v>
      </c>
    </row>
    <row r="340" spans="2:7">
      <c r="B340" s="1"/>
      <c r="G340">
        <f t="shared" si="18"/>
        <v>0</v>
      </c>
    </row>
    <row r="341" spans="2:7">
      <c r="B341" s="1"/>
      <c r="G341">
        <f t="shared" si="18"/>
        <v>0</v>
      </c>
    </row>
    <row r="342" spans="2:7">
      <c r="B342" s="1"/>
      <c r="G342">
        <f t="shared" si="18"/>
        <v>0</v>
      </c>
    </row>
    <row r="343" spans="2:7">
      <c r="B343" s="1"/>
      <c r="G343">
        <f t="shared" si="18"/>
        <v>0</v>
      </c>
    </row>
    <row r="344" spans="2:7">
      <c r="B344" s="1"/>
      <c r="G344">
        <f t="shared" si="18"/>
        <v>0</v>
      </c>
    </row>
    <row r="345" spans="2:7">
      <c r="B345" s="1"/>
      <c r="G345">
        <f t="shared" si="18"/>
        <v>0</v>
      </c>
    </row>
    <row r="346" spans="2:7">
      <c r="B346" s="1"/>
      <c r="G346">
        <f t="shared" si="18"/>
        <v>0</v>
      </c>
    </row>
    <row r="347" spans="2:7">
      <c r="B347" s="1"/>
      <c r="G347">
        <f t="shared" si="18"/>
        <v>0</v>
      </c>
    </row>
    <row r="348" spans="2:7">
      <c r="B348" s="1"/>
      <c r="G348">
        <f t="shared" si="18"/>
        <v>0</v>
      </c>
    </row>
    <row r="349" spans="2:7">
      <c r="B349" s="1"/>
      <c r="G349">
        <f t="shared" si="18"/>
        <v>0</v>
      </c>
    </row>
    <row r="350" spans="2:7">
      <c r="B350" s="1"/>
      <c r="G350">
        <f t="shared" si="18"/>
        <v>0</v>
      </c>
    </row>
    <row r="351" spans="2:7">
      <c r="B351" s="1"/>
      <c r="G351">
        <f t="shared" si="18"/>
        <v>0</v>
      </c>
    </row>
    <row r="352" spans="2:7">
      <c r="B352" s="1"/>
      <c r="G352">
        <f t="shared" si="18"/>
        <v>0</v>
      </c>
    </row>
    <row r="353" spans="2:7">
      <c r="B353" s="1"/>
      <c r="G353">
        <f t="shared" si="18"/>
        <v>0</v>
      </c>
    </row>
    <row r="354" spans="2:7">
      <c r="B354" s="1"/>
      <c r="G354">
        <f t="shared" si="18"/>
        <v>0</v>
      </c>
    </row>
    <row r="355" spans="2:7">
      <c r="B355" s="1"/>
      <c r="G355">
        <f t="shared" si="18"/>
        <v>0</v>
      </c>
    </row>
    <row r="356" spans="2:7">
      <c r="B356" s="1"/>
      <c r="G356">
        <f t="shared" si="18"/>
        <v>0</v>
      </c>
    </row>
    <row r="357" spans="2:7">
      <c r="B357" s="1"/>
      <c r="G357">
        <f t="shared" si="18"/>
        <v>0</v>
      </c>
    </row>
    <row r="358" spans="2:7">
      <c r="B358" s="1"/>
      <c r="G358">
        <f t="shared" si="18"/>
        <v>0</v>
      </c>
    </row>
    <row r="359" spans="2:7">
      <c r="B359" s="1"/>
      <c r="G359">
        <f t="shared" si="18"/>
        <v>0</v>
      </c>
    </row>
    <row r="360" spans="2:7">
      <c r="B360" s="1"/>
      <c r="G360">
        <f t="shared" si="18"/>
        <v>0</v>
      </c>
    </row>
    <row r="361" spans="2:7">
      <c r="B361" s="1"/>
      <c r="G361">
        <f t="shared" si="18"/>
        <v>0</v>
      </c>
    </row>
    <row r="362" spans="2:7">
      <c r="B362" s="1"/>
      <c r="G362">
        <f t="shared" si="18"/>
        <v>0</v>
      </c>
    </row>
    <row r="363" spans="2:7">
      <c r="B363" s="1"/>
      <c r="G363">
        <f t="shared" si="18"/>
        <v>0</v>
      </c>
    </row>
    <row r="364" spans="2:7">
      <c r="B364" s="1"/>
      <c r="G364">
        <f t="shared" si="18"/>
        <v>0</v>
      </c>
    </row>
    <row r="365" spans="2:7">
      <c r="B365" s="1"/>
      <c r="G365">
        <f t="shared" si="18"/>
        <v>0</v>
      </c>
    </row>
    <row r="366" spans="2:7">
      <c r="B366" s="1"/>
      <c r="G366">
        <f t="shared" si="18"/>
        <v>0</v>
      </c>
    </row>
    <row r="367" spans="2:7">
      <c r="B367" s="1"/>
      <c r="G367">
        <f t="shared" si="18"/>
        <v>0</v>
      </c>
    </row>
    <row r="368" spans="2:7">
      <c r="B368" s="1"/>
      <c r="G368">
        <f t="shared" si="18"/>
        <v>0</v>
      </c>
    </row>
    <row r="369" spans="2:7">
      <c r="B369" s="1"/>
      <c r="G369">
        <f t="shared" si="18"/>
        <v>0</v>
      </c>
    </row>
    <row r="370" spans="2:7">
      <c r="B370" s="1"/>
      <c r="G370">
        <f t="shared" si="18"/>
        <v>0</v>
      </c>
    </row>
    <row r="371" spans="2:7">
      <c r="B371" s="1"/>
      <c r="G371">
        <f t="shared" si="18"/>
        <v>0</v>
      </c>
    </row>
    <row r="372" spans="2:7">
      <c r="B372" s="1"/>
      <c r="G372">
        <f t="shared" si="18"/>
        <v>0</v>
      </c>
    </row>
    <row r="373" spans="2:7">
      <c r="B373" s="1"/>
      <c r="G373">
        <f t="shared" si="18"/>
        <v>0</v>
      </c>
    </row>
    <row r="374" spans="2:7">
      <c r="B374" s="1"/>
      <c r="G374">
        <f t="shared" si="18"/>
        <v>0</v>
      </c>
    </row>
    <row r="375" spans="2:7">
      <c r="B375" s="1"/>
      <c r="G375">
        <f t="shared" si="18"/>
        <v>0</v>
      </c>
    </row>
    <row r="376" spans="2:7">
      <c r="B376" s="1"/>
      <c r="G376">
        <f t="shared" si="18"/>
        <v>0</v>
      </c>
    </row>
    <row r="377" spans="2:7">
      <c r="B377" s="1"/>
      <c r="G377">
        <f t="shared" si="18"/>
        <v>0</v>
      </c>
    </row>
    <row r="378" spans="2:7">
      <c r="B378" s="1"/>
      <c r="G378">
        <f t="shared" si="18"/>
        <v>0</v>
      </c>
    </row>
    <row r="379" spans="2:7">
      <c r="B379" s="1"/>
      <c r="G379">
        <f t="shared" si="18"/>
        <v>0</v>
      </c>
    </row>
    <row r="380" spans="2:7">
      <c r="B380" s="1"/>
      <c r="G380">
        <f t="shared" si="18"/>
        <v>0</v>
      </c>
    </row>
    <row r="381" spans="2:7">
      <c r="B381" s="1"/>
      <c r="G381">
        <f t="shared" si="18"/>
        <v>0</v>
      </c>
    </row>
    <row r="382" spans="2:7">
      <c r="B382" s="1"/>
      <c r="G382">
        <f t="shared" si="18"/>
        <v>0</v>
      </c>
    </row>
    <row r="383" spans="2:7">
      <c r="B383" s="1"/>
      <c r="G383">
        <f t="shared" si="18"/>
        <v>0</v>
      </c>
    </row>
    <row r="384" spans="2:7">
      <c r="B384" s="1"/>
      <c r="G384">
        <f t="shared" si="18"/>
        <v>0</v>
      </c>
    </row>
    <row r="385" spans="2:7">
      <c r="B385" s="1"/>
      <c r="G385">
        <f t="shared" si="18"/>
        <v>0</v>
      </c>
    </row>
    <row r="386" spans="2:7">
      <c r="B386" s="1"/>
      <c r="G386">
        <f t="shared" si="18"/>
        <v>0</v>
      </c>
    </row>
    <row r="387" spans="2:7">
      <c r="B387" s="1"/>
      <c r="G387">
        <f t="shared" si="18"/>
        <v>0</v>
      </c>
    </row>
    <row r="388" spans="2:7">
      <c r="B388" s="1"/>
      <c r="G388">
        <f t="shared" si="18"/>
        <v>0</v>
      </c>
    </row>
    <row r="389" spans="2:7">
      <c r="B389" s="1"/>
      <c r="G389">
        <f t="shared" si="18"/>
        <v>0</v>
      </c>
    </row>
    <row r="390" spans="2:7">
      <c r="B390" s="1"/>
      <c r="G390">
        <f t="shared" si="18"/>
        <v>0</v>
      </c>
    </row>
    <row r="391" spans="2:7">
      <c r="B391" s="1"/>
      <c r="G391">
        <f t="shared" si="18"/>
        <v>0</v>
      </c>
    </row>
    <row r="392" spans="2:7">
      <c r="B392" s="1"/>
      <c r="G392">
        <f t="shared" si="18"/>
        <v>0</v>
      </c>
    </row>
    <row r="393" spans="2:7">
      <c r="B393" s="1"/>
      <c r="G393">
        <f t="shared" si="18"/>
        <v>0</v>
      </c>
    </row>
    <row r="394" spans="2:7">
      <c r="B394" s="1"/>
      <c r="G394">
        <f t="shared" si="18"/>
        <v>0</v>
      </c>
    </row>
    <row r="395" spans="2:7">
      <c r="B395" s="1"/>
      <c r="G395">
        <f t="shared" si="18"/>
        <v>0</v>
      </c>
    </row>
    <row r="396" spans="2:7">
      <c r="B396" s="1"/>
      <c r="G396">
        <f t="shared" si="18"/>
        <v>0</v>
      </c>
    </row>
    <row r="397" spans="2:7">
      <c r="B397" s="1"/>
      <c r="G397">
        <f t="shared" si="18"/>
        <v>0</v>
      </c>
    </row>
    <row r="398" spans="2:7">
      <c r="B398" s="1"/>
      <c r="G398">
        <f t="shared" ref="G398:G461" si="19">DAYS360(E398,F398)</f>
        <v>0</v>
      </c>
    </row>
    <row r="399" spans="2:7">
      <c r="B399" s="1"/>
      <c r="G399">
        <f t="shared" si="19"/>
        <v>0</v>
      </c>
    </row>
    <row r="400" spans="2:7">
      <c r="B400" s="1"/>
      <c r="G400">
        <f t="shared" si="19"/>
        <v>0</v>
      </c>
    </row>
    <row r="401" spans="2:7">
      <c r="B401" s="1"/>
      <c r="G401">
        <f t="shared" si="19"/>
        <v>0</v>
      </c>
    </row>
    <row r="402" spans="2:7">
      <c r="B402" s="1"/>
      <c r="G402">
        <f t="shared" si="19"/>
        <v>0</v>
      </c>
    </row>
    <row r="403" spans="2:7">
      <c r="B403" s="1"/>
      <c r="G403">
        <f t="shared" si="19"/>
        <v>0</v>
      </c>
    </row>
    <row r="404" spans="2:7">
      <c r="B404" s="1"/>
      <c r="G404">
        <f t="shared" si="19"/>
        <v>0</v>
      </c>
    </row>
    <row r="405" spans="2:7">
      <c r="B405" s="1"/>
      <c r="G405">
        <f t="shared" si="19"/>
        <v>0</v>
      </c>
    </row>
    <row r="406" spans="2:7">
      <c r="B406" s="1"/>
      <c r="G406">
        <f t="shared" si="19"/>
        <v>0</v>
      </c>
    </row>
    <row r="407" spans="2:7">
      <c r="B407" s="1"/>
      <c r="G407">
        <f t="shared" si="19"/>
        <v>0</v>
      </c>
    </row>
    <row r="408" spans="2:7">
      <c r="B408" s="1"/>
      <c r="G408">
        <f t="shared" si="19"/>
        <v>0</v>
      </c>
    </row>
    <row r="409" spans="2:7">
      <c r="B409" s="1"/>
      <c r="G409">
        <f t="shared" si="19"/>
        <v>0</v>
      </c>
    </row>
    <row r="410" spans="2:7">
      <c r="B410" s="1"/>
      <c r="G410">
        <f t="shared" si="19"/>
        <v>0</v>
      </c>
    </row>
    <row r="411" spans="2:7">
      <c r="B411" s="1"/>
      <c r="G411">
        <f t="shared" si="19"/>
        <v>0</v>
      </c>
    </row>
    <row r="412" spans="2:7">
      <c r="B412" s="1"/>
      <c r="G412">
        <f t="shared" si="19"/>
        <v>0</v>
      </c>
    </row>
    <row r="413" spans="2:7">
      <c r="B413" s="1"/>
      <c r="G413">
        <f t="shared" si="19"/>
        <v>0</v>
      </c>
    </row>
    <row r="414" spans="2:7">
      <c r="B414" s="1"/>
      <c r="G414">
        <f t="shared" si="19"/>
        <v>0</v>
      </c>
    </row>
    <row r="415" spans="2:7">
      <c r="B415" s="1"/>
      <c r="G415">
        <f t="shared" si="19"/>
        <v>0</v>
      </c>
    </row>
    <row r="416" spans="2:7">
      <c r="B416" s="1"/>
      <c r="G416">
        <f t="shared" si="19"/>
        <v>0</v>
      </c>
    </row>
    <row r="417" spans="2:7">
      <c r="B417" s="1"/>
      <c r="G417">
        <f t="shared" si="19"/>
        <v>0</v>
      </c>
    </row>
    <row r="418" spans="2:7">
      <c r="B418" s="1"/>
      <c r="G418">
        <f t="shared" si="19"/>
        <v>0</v>
      </c>
    </row>
    <row r="419" spans="2:7">
      <c r="B419" s="1"/>
      <c r="G419">
        <f t="shared" si="19"/>
        <v>0</v>
      </c>
    </row>
    <row r="420" spans="2:7">
      <c r="B420" s="1"/>
      <c r="G420">
        <f t="shared" si="19"/>
        <v>0</v>
      </c>
    </row>
    <row r="421" spans="2:7">
      <c r="B421" s="1"/>
      <c r="G421">
        <f t="shared" si="19"/>
        <v>0</v>
      </c>
    </row>
    <row r="422" spans="2:7">
      <c r="B422" s="1"/>
      <c r="G422">
        <f t="shared" si="19"/>
        <v>0</v>
      </c>
    </row>
    <row r="423" spans="2:7">
      <c r="B423" s="1"/>
      <c r="G423">
        <f t="shared" si="19"/>
        <v>0</v>
      </c>
    </row>
    <row r="424" spans="2:7">
      <c r="B424" s="1"/>
      <c r="G424">
        <f t="shared" si="19"/>
        <v>0</v>
      </c>
    </row>
    <row r="425" spans="2:7">
      <c r="B425" s="1"/>
      <c r="G425">
        <f t="shared" si="19"/>
        <v>0</v>
      </c>
    </row>
    <row r="426" spans="2:7">
      <c r="B426" s="1"/>
      <c r="G426">
        <f t="shared" si="19"/>
        <v>0</v>
      </c>
    </row>
    <row r="427" spans="2:7">
      <c r="B427" s="1"/>
      <c r="G427">
        <f t="shared" si="19"/>
        <v>0</v>
      </c>
    </row>
    <row r="428" spans="2:7">
      <c r="B428" s="1"/>
      <c r="G428">
        <f t="shared" si="19"/>
        <v>0</v>
      </c>
    </row>
    <row r="429" spans="2:7">
      <c r="B429" s="1"/>
      <c r="G429">
        <f t="shared" si="19"/>
        <v>0</v>
      </c>
    </row>
    <row r="430" spans="2:7">
      <c r="B430" s="1"/>
      <c r="G430">
        <f t="shared" si="19"/>
        <v>0</v>
      </c>
    </row>
    <row r="431" spans="2:7">
      <c r="B431" s="1"/>
      <c r="G431">
        <f t="shared" si="19"/>
        <v>0</v>
      </c>
    </row>
    <row r="432" spans="2:7">
      <c r="B432" s="1"/>
      <c r="G432">
        <f t="shared" si="19"/>
        <v>0</v>
      </c>
    </row>
    <row r="433" spans="2:7">
      <c r="B433" s="1"/>
      <c r="G433">
        <f t="shared" si="19"/>
        <v>0</v>
      </c>
    </row>
    <row r="434" spans="2:7">
      <c r="B434" s="1"/>
      <c r="G434">
        <f t="shared" si="19"/>
        <v>0</v>
      </c>
    </row>
    <row r="435" spans="2:7">
      <c r="B435" s="1"/>
      <c r="G435">
        <f t="shared" si="19"/>
        <v>0</v>
      </c>
    </row>
    <row r="436" spans="2:7">
      <c r="B436" s="1"/>
      <c r="G436">
        <f t="shared" si="19"/>
        <v>0</v>
      </c>
    </row>
    <row r="437" spans="2:7">
      <c r="B437" s="1"/>
      <c r="G437">
        <f t="shared" si="19"/>
        <v>0</v>
      </c>
    </row>
    <row r="438" spans="2:7">
      <c r="B438" s="1"/>
      <c r="G438">
        <f t="shared" si="19"/>
        <v>0</v>
      </c>
    </row>
    <row r="439" spans="2:7">
      <c r="B439" s="1"/>
      <c r="G439">
        <f t="shared" si="19"/>
        <v>0</v>
      </c>
    </row>
    <row r="440" spans="2:7">
      <c r="B440" s="1"/>
      <c r="G440">
        <f t="shared" si="19"/>
        <v>0</v>
      </c>
    </row>
    <row r="441" spans="2:7">
      <c r="B441" s="1"/>
      <c r="G441">
        <f t="shared" si="19"/>
        <v>0</v>
      </c>
    </row>
    <row r="442" spans="2:7">
      <c r="B442" s="1"/>
      <c r="G442">
        <f t="shared" si="19"/>
        <v>0</v>
      </c>
    </row>
    <row r="443" spans="2:7">
      <c r="B443" s="1"/>
      <c r="G443">
        <f t="shared" si="19"/>
        <v>0</v>
      </c>
    </row>
    <row r="444" spans="2:7">
      <c r="B444" s="1"/>
      <c r="G444">
        <f t="shared" si="19"/>
        <v>0</v>
      </c>
    </row>
    <row r="445" spans="2:7">
      <c r="B445" s="1"/>
      <c r="G445">
        <f t="shared" si="19"/>
        <v>0</v>
      </c>
    </row>
    <row r="446" spans="2:7">
      <c r="B446" s="1"/>
      <c r="G446">
        <f t="shared" si="19"/>
        <v>0</v>
      </c>
    </row>
    <row r="447" spans="2:7">
      <c r="B447" s="1"/>
      <c r="G447">
        <f t="shared" si="19"/>
        <v>0</v>
      </c>
    </row>
    <row r="448" spans="2:7">
      <c r="G448">
        <f t="shared" si="19"/>
        <v>0</v>
      </c>
    </row>
    <row r="449" spans="7:7">
      <c r="G449">
        <f t="shared" si="19"/>
        <v>0</v>
      </c>
    </row>
    <row r="450" spans="7:7">
      <c r="G450">
        <f t="shared" si="19"/>
        <v>0</v>
      </c>
    </row>
    <row r="451" spans="7:7">
      <c r="G451">
        <f t="shared" si="19"/>
        <v>0</v>
      </c>
    </row>
    <row r="452" spans="7:7">
      <c r="G452">
        <f t="shared" si="19"/>
        <v>0</v>
      </c>
    </row>
    <row r="453" spans="7:7">
      <c r="G453">
        <f t="shared" si="19"/>
        <v>0</v>
      </c>
    </row>
    <row r="454" spans="7:7">
      <c r="G454">
        <f t="shared" si="19"/>
        <v>0</v>
      </c>
    </row>
    <row r="455" spans="7:7">
      <c r="G455">
        <f t="shared" si="19"/>
        <v>0</v>
      </c>
    </row>
    <row r="456" spans="7:7">
      <c r="G456">
        <f t="shared" si="19"/>
        <v>0</v>
      </c>
    </row>
    <row r="457" spans="7:7">
      <c r="G457">
        <f t="shared" si="19"/>
        <v>0</v>
      </c>
    </row>
    <row r="458" spans="7:7">
      <c r="G458">
        <f t="shared" si="19"/>
        <v>0</v>
      </c>
    </row>
    <row r="459" spans="7:7">
      <c r="G459">
        <f t="shared" si="19"/>
        <v>0</v>
      </c>
    </row>
    <row r="460" spans="7:7">
      <c r="G460">
        <f t="shared" si="19"/>
        <v>0</v>
      </c>
    </row>
    <row r="461" spans="7:7">
      <c r="G461">
        <f t="shared" si="19"/>
        <v>0</v>
      </c>
    </row>
    <row r="462" spans="7:7">
      <c r="G462">
        <f t="shared" ref="G462:G525" si="20">DAYS360(E462,F462)</f>
        <v>0</v>
      </c>
    </row>
    <row r="463" spans="7:7">
      <c r="G463">
        <f t="shared" si="20"/>
        <v>0</v>
      </c>
    </row>
    <row r="464" spans="7:7">
      <c r="G464">
        <f t="shared" si="20"/>
        <v>0</v>
      </c>
    </row>
    <row r="465" spans="7:7">
      <c r="G465">
        <f t="shared" si="20"/>
        <v>0</v>
      </c>
    </row>
    <row r="466" spans="7:7">
      <c r="G466">
        <f t="shared" si="20"/>
        <v>0</v>
      </c>
    </row>
    <row r="467" spans="7:7">
      <c r="G467">
        <f t="shared" si="20"/>
        <v>0</v>
      </c>
    </row>
    <row r="468" spans="7:7">
      <c r="G468">
        <f t="shared" si="20"/>
        <v>0</v>
      </c>
    </row>
    <row r="469" spans="7:7">
      <c r="G469">
        <f t="shared" si="20"/>
        <v>0</v>
      </c>
    </row>
    <row r="470" spans="7:7">
      <c r="G470">
        <f t="shared" si="20"/>
        <v>0</v>
      </c>
    </row>
    <row r="471" spans="7:7">
      <c r="G471">
        <f t="shared" si="20"/>
        <v>0</v>
      </c>
    </row>
    <row r="472" spans="7:7">
      <c r="G472">
        <f t="shared" si="20"/>
        <v>0</v>
      </c>
    </row>
    <row r="473" spans="7:7">
      <c r="G473">
        <f t="shared" si="20"/>
        <v>0</v>
      </c>
    </row>
    <row r="474" spans="7:7">
      <c r="G474">
        <f t="shared" si="20"/>
        <v>0</v>
      </c>
    </row>
    <row r="475" spans="7:7">
      <c r="G475">
        <f t="shared" si="20"/>
        <v>0</v>
      </c>
    </row>
    <row r="476" spans="7:7">
      <c r="G476">
        <f t="shared" si="20"/>
        <v>0</v>
      </c>
    </row>
    <row r="477" spans="7:7">
      <c r="G477">
        <f t="shared" si="20"/>
        <v>0</v>
      </c>
    </row>
    <row r="478" spans="7:7">
      <c r="G478">
        <f t="shared" si="20"/>
        <v>0</v>
      </c>
    </row>
    <row r="479" spans="7:7">
      <c r="G479">
        <f t="shared" si="20"/>
        <v>0</v>
      </c>
    </row>
    <row r="480" spans="7:7">
      <c r="G480">
        <f t="shared" si="20"/>
        <v>0</v>
      </c>
    </row>
    <row r="481" spans="7:7">
      <c r="G481">
        <f t="shared" si="20"/>
        <v>0</v>
      </c>
    </row>
    <row r="482" spans="7:7">
      <c r="G482">
        <f t="shared" si="20"/>
        <v>0</v>
      </c>
    </row>
    <row r="483" spans="7:7">
      <c r="G483">
        <f t="shared" si="20"/>
        <v>0</v>
      </c>
    </row>
    <row r="484" spans="7:7">
      <c r="G484">
        <f t="shared" si="20"/>
        <v>0</v>
      </c>
    </row>
    <row r="485" spans="7:7">
      <c r="G485">
        <f t="shared" si="20"/>
        <v>0</v>
      </c>
    </row>
    <row r="486" spans="7:7">
      <c r="G486">
        <f t="shared" si="20"/>
        <v>0</v>
      </c>
    </row>
    <row r="487" spans="7:7">
      <c r="G487">
        <f t="shared" si="20"/>
        <v>0</v>
      </c>
    </row>
    <row r="488" spans="7:7">
      <c r="G488">
        <f t="shared" si="20"/>
        <v>0</v>
      </c>
    </row>
    <row r="489" spans="7:7">
      <c r="G489">
        <f t="shared" si="20"/>
        <v>0</v>
      </c>
    </row>
    <row r="490" spans="7:7">
      <c r="G490">
        <f t="shared" si="20"/>
        <v>0</v>
      </c>
    </row>
    <row r="491" spans="7:7">
      <c r="G491">
        <f t="shared" si="20"/>
        <v>0</v>
      </c>
    </row>
    <row r="492" spans="7:7">
      <c r="G492">
        <f t="shared" si="20"/>
        <v>0</v>
      </c>
    </row>
    <row r="493" spans="7:7">
      <c r="G493">
        <f t="shared" si="20"/>
        <v>0</v>
      </c>
    </row>
    <row r="494" spans="7:7">
      <c r="G494">
        <f t="shared" si="20"/>
        <v>0</v>
      </c>
    </row>
    <row r="495" spans="7:7">
      <c r="G495">
        <f t="shared" si="20"/>
        <v>0</v>
      </c>
    </row>
    <row r="496" spans="7:7">
      <c r="G496">
        <f t="shared" si="20"/>
        <v>0</v>
      </c>
    </row>
    <row r="497" spans="7:7">
      <c r="G497">
        <f t="shared" si="20"/>
        <v>0</v>
      </c>
    </row>
    <row r="498" spans="7:7">
      <c r="G498">
        <f t="shared" si="20"/>
        <v>0</v>
      </c>
    </row>
    <row r="499" spans="7:7">
      <c r="G499">
        <f t="shared" si="20"/>
        <v>0</v>
      </c>
    </row>
    <row r="500" spans="7:7">
      <c r="G500">
        <f t="shared" si="20"/>
        <v>0</v>
      </c>
    </row>
    <row r="501" spans="7:7">
      <c r="G501">
        <f t="shared" si="20"/>
        <v>0</v>
      </c>
    </row>
    <row r="502" spans="7:7">
      <c r="G502">
        <f t="shared" si="20"/>
        <v>0</v>
      </c>
    </row>
    <row r="503" spans="7:7">
      <c r="G503">
        <f t="shared" si="20"/>
        <v>0</v>
      </c>
    </row>
    <row r="504" spans="7:7">
      <c r="G504">
        <f t="shared" si="20"/>
        <v>0</v>
      </c>
    </row>
    <row r="505" spans="7:7">
      <c r="G505">
        <f t="shared" si="20"/>
        <v>0</v>
      </c>
    </row>
    <row r="506" spans="7:7">
      <c r="G506">
        <f t="shared" si="20"/>
        <v>0</v>
      </c>
    </row>
    <row r="507" spans="7:7">
      <c r="G507">
        <f t="shared" si="20"/>
        <v>0</v>
      </c>
    </row>
    <row r="508" spans="7:7">
      <c r="G508">
        <f t="shared" si="20"/>
        <v>0</v>
      </c>
    </row>
    <row r="509" spans="7:7">
      <c r="G509">
        <f t="shared" si="20"/>
        <v>0</v>
      </c>
    </row>
    <row r="510" spans="7:7">
      <c r="G510">
        <f t="shared" si="20"/>
        <v>0</v>
      </c>
    </row>
    <row r="511" spans="7:7">
      <c r="G511">
        <f t="shared" si="20"/>
        <v>0</v>
      </c>
    </row>
    <row r="512" spans="7:7">
      <c r="G512">
        <f t="shared" si="20"/>
        <v>0</v>
      </c>
    </row>
    <row r="513" spans="7:7">
      <c r="G513">
        <f t="shared" si="20"/>
        <v>0</v>
      </c>
    </row>
    <row r="514" spans="7:7">
      <c r="G514">
        <f t="shared" si="20"/>
        <v>0</v>
      </c>
    </row>
    <row r="515" spans="7:7">
      <c r="G515">
        <f t="shared" si="20"/>
        <v>0</v>
      </c>
    </row>
    <row r="516" spans="7:7">
      <c r="G516">
        <f t="shared" si="20"/>
        <v>0</v>
      </c>
    </row>
    <row r="517" spans="7:7">
      <c r="G517">
        <f t="shared" si="20"/>
        <v>0</v>
      </c>
    </row>
    <row r="518" spans="7:7">
      <c r="G518">
        <f t="shared" si="20"/>
        <v>0</v>
      </c>
    </row>
    <row r="519" spans="7:7">
      <c r="G519">
        <f t="shared" si="20"/>
        <v>0</v>
      </c>
    </row>
    <row r="520" spans="7:7">
      <c r="G520">
        <f t="shared" si="20"/>
        <v>0</v>
      </c>
    </row>
    <row r="521" spans="7:7">
      <c r="G521">
        <f t="shared" si="20"/>
        <v>0</v>
      </c>
    </row>
    <row r="522" spans="7:7">
      <c r="G522">
        <f t="shared" si="20"/>
        <v>0</v>
      </c>
    </row>
    <row r="523" spans="7:7">
      <c r="G523">
        <f t="shared" si="20"/>
        <v>0</v>
      </c>
    </row>
    <row r="524" spans="7:7">
      <c r="G524">
        <f t="shared" si="20"/>
        <v>0</v>
      </c>
    </row>
    <row r="525" spans="7:7">
      <c r="G525">
        <f t="shared" si="20"/>
        <v>0</v>
      </c>
    </row>
    <row r="526" spans="7:7">
      <c r="G526">
        <f t="shared" ref="G526:G589" si="21">DAYS360(E526,F526)</f>
        <v>0</v>
      </c>
    </row>
    <row r="527" spans="7:7">
      <c r="G527">
        <f t="shared" si="21"/>
        <v>0</v>
      </c>
    </row>
    <row r="528" spans="7:7">
      <c r="G528">
        <f t="shared" si="21"/>
        <v>0</v>
      </c>
    </row>
    <row r="529" spans="7:7">
      <c r="G529">
        <f t="shared" si="21"/>
        <v>0</v>
      </c>
    </row>
    <row r="530" spans="7:7">
      <c r="G530">
        <f t="shared" si="21"/>
        <v>0</v>
      </c>
    </row>
    <row r="531" spans="7:7">
      <c r="G531">
        <f t="shared" si="21"/>
        <v>0</v>
      </c>
    </row>
    <row r="532" spans="7:7">
      <c r="G532">
        <f t="shared" si="21"/>
        <v>0</v>
      </c>
    </row>
    <row r="533" spans="7:7">
      <c r="G533">
        <f t="shared" si="21"/>
        <v>0</v>
      </c>
    </row>
    <row r="534" spans="7:7">
      <c r="G534">
        <f t="shared" si="21"/>
        <v>0</v>
      </c>
    </row>
    <row r="535" spans="7:7">
      <c r="G535">
        <f t="shared" si="21"/>
        <v>0</v>
      </c>
    </row>
    <row r="536" spans="7:7">
      <c r="G536">
        <f t="shared" si="21"/>
        <v>0</v>
      </c>
    </row>
    <row r="537" spans="7:7">
      <c r="G537">
        <f t="shared" si="21"/>
        <v>0</v>
      </c>
    </row>
    <row r="538" spans="7:7">
      <c r="G538">
        <f t="shared" si="21"/>
        <v>0</v>
      </c>
    </row>
    <row r="539" spans="7:7">
      <c r="G539">
        <f t="shared" si="21"/>
        <v>0</v>
      </c>
    </row>
    <row r="540" spans="7:7">
      <c r="G540">
        <f t="shared" si="21"/>
        <v>0</v>
      </c>
    </row>
    <row r="541" spans="7:7">
      <c r="G541">
        <f t="shared" si="21"/>
        <v>0</v>
      </c>
    </row>
    <row r="542" spans="7:7">
      <c r="G542">
        <f t="shared" si="21"/>
        <v>0</v>
      </c>
    </row>
    <row r="543" spans="7:7">
      <c r="G543">
        <f t="shared" si="21"/>
        <v>0</v>
      </c>
    </row>
    <row r="544" spans="7:7">
      <c r="G544">
        <f t="shared" si="21"/>
        <v>0</v>
      </c>
    </row>
    <row r="545" spans="7:7">
      <c r="G545">
        <f t="shared" si="21"/>
        <v>0</v>
      </c>
    </row>
    <row r="546" spans="7:7">
      <c r="G546">
        <f t="shared" si="21"/>
        <v>0</v>
      </c>
    </row>
    <row r="547" spans="7:7">
      <c r="G547">
        <f t="shared" si="21"/>
        <v>0</v>
      </c>
    </row>
    <row r="548" spans="7:7">
      <c r="G548">
        <f t="shared" si="21"/>
        <v>0</v>
      </c>
    </row>
    <row r="549" spans="7:7">
      <c r="G549">
        <f t="shared" si="21"/>
        <v>0</v>
      </c>
    </row>
    <row r="550" spans="7:7">
      <c r="G550">
        <f t="shared" si="21"/>
        <v>0</v>
      </c>
    </row>
    <row r="551" spans="7:7">
      <c r="G551">
        <f t="shared" si="21"/>
        <v>0</v>
      </c>
    </row>
    <row r="552" spans="7:7">
      <c r="G552">
        <f t="shared" si="21"/>
        <v>0</v>
      </c>
    </row>
    <row r="553" spans="7:7">
      <c r="G553">
        <f t="shared" si="21"/>
        <v>0</v>
      </c>
    </row>
    <row r="554" spans="7:7">
      <c r="G554">
        <f t="shared" si="21"/>
        <v>0</v>
      </c>
    </row>
    <row r="555" spans="7:7">
      <c r="G555">
        <f t="shared" si="21"/>
        <v>0</v>
      </c>
    </row>
    <row r="556" spans="7:7">
      <c r="G556">
        <f t="shared" si="21"/>
        <v>0</v>
      </c>
    </row>
    <row r="557" spans="7:7">
      <c r="G557">
        <f t="shared" si="21"/>
        <v>0</v>
      </c>
    </row>
    <row r="558" spans="7:7">
      <c r="G558">
        <f t="shared" si="21"/>
        <v>0</v>
      </c>
    </row>
    <row r="559" spans="7:7">
      <c r="G559">
        <f t="shared" si="21"/>
        <v>0</v>
      </c>
    </row>
    <row r="560" spans="7:7">
      <c r="G560">
        <f t="shared" si="21"/>
        <v>0</v>
      </c>
    </row>
    <row r="561" spans="7:7">
      <c r="G561">
        <f t="shared" si="21"/>
        <v>0</v>
      </c>
    </row>
    <row r="562" spans="7:7">
      <c r="G562">
        <f t="shared" si="21"/>
        <v>0</v>
      </c>
    </row>
    <row r="563" spans="7:7">
      <c r="G563">
        <f t="shared" si="21"/>
        <v>0</v>
      </c>
    </row>
    <row r="564" spans="7:7">
      <c r="G564">
        <f t="shared" si="21"/>
        <v>0</v>
      </c>
    </row>
    <row r="565" spans="7:7">
      <c r="G565">
        <f t="shared" si="21"/>
        <v>0</v>
      </c>
    </row>
    <row r="566" spans="7:7">
      <c r="G566">
        <f t="shared" si="21"/>
        <v>0</v>
      </c>
    </row>
    <row r="567" spans="7:7">
      <c r="G567">
        <f t="shared" si="21"/>
        <v>0</v>
      </c>
    </row>
    <row r="568" spans="7:7">
      <c r="G568">
        <f t="shared" si="21"/>
        <v>0</v>
      </c>
    </row>
    <row r="569" spans="7:7">
      <c r="G569">
        <f t="shared" si="21"/>
        <v>0</v>
      </c>
    </row>
    <row r="570" spans="7:7">
      <c r="G570">
        <f t="shared" si="21"/>
        <v>0</v>
      </c>
    </row>
    <row r="571" spans="7:7">
      <c r="G571">
        <f t="shared" si="21"/>
        <v>0</v>
      </c>
    </row>
    <row r="572" spans="7:7">
      <c r="G572">
        <f t="shared" si="21"/>
        <v>0</v>
      </c>
    </row>
    <row r="573" spans="7:7">
      <c r="G573">
        <f t="shared" si="21"/>
        <v>0</v>
      </c>
    </row>
    <row r="574" spans="7:7">
      <c r="G574">
        <f t="shared" si="21"/>
        <v>0</v>
      </c>
    </row>
    <row r="575" spans="7:7">
      <c r="G575">
        <f t="shared" si="21"/>
        <v>0</v>
      </c>
    </row>
    <row r="576" spans="7:7">
      <c r="G576">
        <f t="shared" si="21"/>
        <v>0</v>
      </c>
    </row>
    <row r="577" spans="7:7">
      <c r="G577">
        <f t="shared" si="21"/>
        <v>0</v>
      </c>
    </row>
    <row r="578" spans="7:7">
      <c r="G578">
        <f t="shared" si="21"/>
        <v>0</v>
      </c>
    </row>
    <row r="579" spans="7:7">
      <c r="G579">
        <f t="shared" si="21"/>
        <v>0</v>
      </c>
    </row>
    <row r="580" spans="7:7">
      <c r="G580">
        <f t="shared" si="21"/>
        <v>0</v>
      </c>
    </row>
    <row r="581" spans="7:7">
      <c r="G581">
        <f t="shared" si="21"/>
        <v>0</v>
      </c>
    </row>
    <row r="582" spans="7:7">
      <c r="G582">
        <f t="shared" si="21"/>
        <v>0</v>
      </c>
    </row>
    <row r="583" spans="7:7">
      <c r="G583">
        <f t="shared" si="21"/>
        <v>0</v>
      </c>
    </row>
    <row r="584" spans="7:7">
      <c r="G584">
        <f t="shared" si="21"/>
        <v>0</v>
      </c>
    </row>
    <row r="585" spans="7:7">
      <c r="G585">
        <f t="shared" si="21"/>
        <v>0</v>
      </c>
    </row>
    <row r="586" spans="7:7">
      <c r="G586">
        <f t="shared" si="21"/>
        <v>0</v>
      </c>
    </row>
    <row r="587" spans="7:7">
      <c r="G587">
        <f t="shared" si="21"/>
        <v>0</v>
      </c>
    </row>
    <row r="588" spans="7:7">
      <c r="G588">
        <f t="shared" si="21"/>
        <v>0</v>
      </c>
    </row>
    <row r="589" spans="7:7">
      <c r="G589">
        <f t="shared" si="21"/>
        <v>0</v>
      </c>
    </row>
    <row r="590" spans="7:7">
      <c r="G590">
        <f t="shared" ref="G590:G653" si="22">DAYS360(E590,F590)</f>
        <v>0</v>
      </c>
    </row>
    <row r="591" spans="7:7">
      <c r="G591">
        <f t="shared" si="22"/>
        <v>0</v>
      </c>
    </row>
    <row r="592" spans="7:7">
      <c r="G592">
        <f t="shared" si="22"/>
        <v>0</v>
      </c>
    </row>
    <row r="593" spans="7:7">
      <c r="G593">
        <f t="shared" si="22"/>
        <v>0</v>
      </c>
    </row>
    <row r="594" spans="7:7">
      <c r="G594">
        <f t="shared" si="22"/>
        <v>0</v>
      </c>
    </row>
    <row r="595" spans="7:7">
      <c r="G595">
        <f t="shared" si="22"/>
        <v>0</v>
      </c>
    </row>
    <row r="596" spans="7:7">
      <c r="G596">
        <f t="shared" si="22"/>
        <v>0</v>
      </c>
    </row>
    <row r="597" spans="7:7">
      <c r="G597">
        <f t="shared" si="22"/>
        <v>0</v>
      </c>
    </row>
    <row r="598" spans="7:7">
      <c r="G598">
        <f t="shared" si="22"/>
        <v>0</v>
      </c>
    </row>
    <row r="599" spans="7:7">
      <c r="G599">
        <f t="shared" si="22"/>
        <v>0</v>
      </c>
    </row>
    <row r="600" spans="7:7">
      <c r="G600">
        <f t="shared" si="22"/>
        <v>0</v>
      </c>
    </row>
    <row r="601" spans="7:7">
      <c r="G601">
        <f t="shared" si="22"/>
        <v>0</v>
      </c>
    </row>
    <row r="602" spans="7:7">
      <c r="G602">
        <f t="shared" si="22"/>
        <v>0</v>
      </c>
    </row>
    <row r="603" spans="7:7">
      <c r="G603">
        <f t="shared" si="22"/>
        <v>0</v>
      </c>
    </row>
    <row r="604" spans="7:7">
      <c r="G604">
        <f t="shared" si="22"/>
        <v>0</v>
      </c>
    </row>
    <row r="605" spans="7:7">
      <c r="G605">
        <f t="shared" si="22"/>
        <v>0</v>
      </c>
    </row>
    <row r="606" spans="7:7">
      <c r="G606">
        <f t="shared" si="22"/>
        <v>0</v>
      </c>
    </row>
    <row r="607" spans="7:7">
      <c r="G607">
        <f t="shared" si="22"/>
        <v>0</v>
      </c>
    </row>
    <row r="608" spans="7:7">
      <c r="G608">
        <f t="shared" si="22"/>
        <v>0</v>
      </c>
    </row>
    <row r="609" spans="7:7">
      <c r="G609">
        <f t="shared" si="22"/>
        <v>0</v>
      </c>
    </row>
    <row r="610" spans="7:7">
      <c r="G610">
        <f t="shared" si="22"/>
        <v>0</v>
      </c>
    </row>
    <row r="611" spans="7:7">
      <c r="G611">
        <f t="shared" si="22"/>
        <v>0</v>
      </c>
    </row>
    <row r="612" spans="7:7">
      <c r="G612">
        <f t="shared" si="22"/>
        <v>0</v>
      </c>
    </row>
    <row r="613" spans="7:7">
      <c r="G613">
        <f t="shared" si="22"/>
        <v>0</v>
      </c>
    </row>
    <row r="614" spans="7:7">
      <c r="G614">
        <f t="shared" si="22"/>
        <v>0</v>
      </c>
    </row>
    <row r="615" spans="7:7">
      <c r="G615">
        <f t="shared" si="22"/>
        <v>0</v>
      </c>
    </row>
    <row r="616" spans="7:7">
      <c r="G616">
        <f t="shared" si="22"/>
        <v>0</v>
      </c>
    </row>
    <row r="617" spans="7:7">
      <c r="G617">
        <f t="shared" si="22"/>
        <v>0</v>
      </c>
    </row>
    <row r="618" spans="7:7">
      <c r="G618">
        <f t="shared" si="22"/>
        <v>0</v>
      </c>
    </row>
    <row r="619" spans="7:7">
      <c r="G619">
        <f t="shared" si="22"/>
        <v>0</v>
      </c>
    </row>
    <row r="620" spans="7:7">
      <c r="G620">
        <f t="shared" si="22"/>
        <v>0</v>
      </c>
    </row>
    <row r="621" spans="7:7">
      <c r="G621">
        <f t="shared" si="22"/>
        <v>0</v>
      </c>
    </row>
    <row r="622" spans="7:7">
      <c r="G622">
        <f t="shared" si="22"/>
        <v>0</v>
      </c>
    </row>
    <row r="623" spans="7:7">
      <c r="G623">
        <f t="shared" si="22"/>
        <v>0</v>
      </c>
    </row>
    <row r="624" spans="7:7">
      <c r="G624">
        <f t="shared" si="22"/>
        <v>0</v>
      </c>
    </row>
    <row r="625" spans="7:7">
      <c r="G625">
        <f t="shared" si="22"/>
        <v>0</v>
      </c>
    </row>
    <row r="626" spans="7:7">
      <c r="G626">
        <f t="shared" si="22"/>
        <v>0</v>
      </c>
    </row>
    <row r="627" spans="7:7">
      <c r="G627">
        <f t="shared" si="22"/>
        <v>0</v>
      </c>
    </row>
    <row r="628" spans="7:7">
      <c r="G628">
        <f t="shared" si="22"/>
        <v>0</v>
      </c>
    </row>
    <row r="629" spans="7:7">
      <c r="G629">
        <f t="shared" si="22"/>
        <v>0</v>
      </c>
    </row>
    <row r="630" spans="7:7">
      <c r="G630">
        <f t="shared" si="22"/>
        <v>0</v>
      </c>
    </row>
    <row r="631" spans="7:7">
      <c r="G631">
        <f t="shared" si="22"/>
        <v>0</v>
      </c>
    </row>
    <row r="632" spans="7:7">
      <c r="G632">
        <f t="shared" si="22"/>
        <v>0</v>
      </c>
    </row>
    <row r="633" spans="7:7">
      <c r="G633">
        <f t="shared" si="22"/>
        <v>0</v>
      </c>
    </row>
    <row r="634" spans="7:7">
      <c r="G634">
        <f t="shared" si="22"/>
        <v>0</v>
      </c>
    </row>
    <row r="635" spans="7:7">
      <c r="G635">
        <f t="shared" si="22"/>
        <v>0</v>
      </c>
    </row>
    <row r="636" spans="7:7">
      <c r="G636">
        <f t="shared" si="22"/>
        <v>0</v>
      </c>
    </row>
    <row r="637" spans="7:7">
      <c r="G637">
        <f t="shared" si="22"/>
        <v>0</v>
      </c>
    </row>
    <row r="638" spans="7:7">
      <c r="G638">
        <f t="shared" si="22"/>
        <v>0</v>
      </c>
    </row>
    <row r="639" spans="7:7">
      <c r="G639">
        <f t="shared" si="22"/>
        <v>0</v>
      </c>
    </row>
    <row r="640" spans="7:7">
      <c r="G640">
        <f t="shared" si="22"/>
        <v>0</v>
      </c>
    </row>
    <row r="641" spans="7:7">
      <c r="G641">
        <f t="shared" si="22"/>
        <v>0</v>
      </c>
    </row>
    <row r="642" spans="7:7">
      <c r="G642">
        <f t="shared" si="22"/>
        <v>0</v>
      </c>
    </row>
    <row r="643" spans="7:7">
      <c r="G643">
        <f t="shared" si="22"/>
        <v>0</v>
      </c>
    </row>
    <row r="644" spans="7:7">
      <c r="G644">
        <f t="shared" si="22"/>
        <v>0</v>
      </c>
    </row>
    <row r="645" spans="7:7">
      <c r="G645">
        <f t="shared" si="22"/>
        <v>0</v>
      </c>
    </row>
    <row r="646" spans="7:7">
      <c r="G646">
        <f t="shared" si="22"/>
        <v>0</v>
      </c>
    </row>
    <row r="647" spans="7:7">
      <c r="G647">
        <f t="shared" si="22"/>
        <v>0</v>
      </c>
    </row>
    <row r="648" spans="7:7">
      <c r="G648">
        <f t="shared" si="22"/>
        <v>0</v>
      </c>
    </row>
    <row r="649" spans="7:7">
      <c r="G649">
        <f t="shared" si="22"/>
        <v>0</v>
      </c>
    </row>
    <row r="650" spans="7:7">
      <c r="G650">
        <f t="shared" si="22"/>
        <v>0</v>
      </c>
    </row>
    <row r="651" spans="7:7">
      <c r="G651">
        <f t="shared" si="22"/>
        <v>0</v>
      </c>
    </row>
    <row r="652" spans="7:7">
      <c r="G652">
        <f t="shared" si="22"/>
        <v>0</v>
      </c>
    </row>
    <row r="653" spans="7:7">
      <c r="G653">
        <f t="shared" si="22"/>
        <v>0</v>
      </c>
    </row>
    <row r="654" spans="7:7">
      <c r="G654">
        <f t="shared" ref="G654:G698" si="23">DAYS360(E654,F654)</f>
        <v>0</v>
      </c>
    </row>
    <row r="655" spans="7:7">
      <c r="G655">
        <f t="shared" si="23"/>
        <v>0</v>
      </c>
    </row>
    <row r="656" spans="7:7">
      <c r="G656">
        <f t="shared" si="23"/>
        <v>0</v>
      </c>
    </row>
    <row r="657" spans="7:7">
      <c r="G657">
        <f t="shared" si="23"/>
        <v>0</v>
      </c>
    </row>
    <row r="658" spans="7:7">
      <c r="G658">
        <f t="shared" si="23"/>
        <v>0</v>
      </c>
    </row>
    <row r="659" spans="7:7">
      <c r="G659">
        <f t="shared" si="23"/>
        <v>0</v>
      </c>
    </row>
    <row r="660" spans="7:7">
      <c r="G660">
        <f t="shared" si="23"/>
        <v>0</v>
      </c>
    </row>
    <row r="661" spans="7:7">
      <c r="G661">
        <f t="shared" si="23"/>
        <v>0</v>
      </c>
    </row>
    <row r="662" spans="7:7">
      <c r="G662">
        <f t="shared" si="23"/>
        <v>0</v>
      </c>
    </row>
    <row r="663" spans="7:7">
      <c r="G663">
        <f t="shared" si="23"/>
        <v>0</v>
      </c>
    </row>
    <row r="664" spans="7:7">
      <c r="G664">
        <f t="shared" si="23"/>
        <v>0</v>
      </c>
    </row>
    <row r="665" spans="7:7">
      <c r="G665">
        <f t="shared" si="23"/>
        <v>0</v>
      </c>
    </row>
    <row r="666" spans="7:7">
      <c r="G666">
        <f t="shared" si="23"/>
        <v>0</v>
      </c>
    </row>
    <row r="667" spans="7:7">
      <c r="G667">
        <f t="shared" si="23"/>
        <v>0</v>
      </c>
    </row>
    <row r="668" spans="7:7">
      <c r="G668">
        <f t="shared" si="23"/>
        <v>0</v>
      </c>
    </row>
    <row r="669" spans="7:7">
      <c r="G669">
        <f t="shared" si="23"/>
        <v>0</v>
      </c>
    </row>
    <row r="670" spans="7:7">
      <c r="G670">
        <f t="shared" si="23"/>
        <v>0</v>
      </c>
    </row>
    <row r="671" spans="7:7">
      <c r="G671">
        <f t="shared" si="23"/>
        <v>0</v>
      </c>
    </row>
    <row r="672" spans="7:7">
      <c r="G672">
        <f t="shared" si="23"/>
        <v>0</v>
      </c>
    </row>
    <row r="673" spans="7:7">
      <c r="G673">
        <f t="shared" si="23"/>
        <v>0</v>
      </c>
    </row>
    <row r="674" spans="7:7">
      <c r="G674">
        <f t="shared" si="23"/>
        <v>0</v>
      </c>
    </row>
    <row r="675" spans="7:7">
      <c r="G675">
        <f t="shared" si="23"/>
        <v>0</v>
      </c>
    </row>
    <row r="676" spans="7:7">
      <c r="G676">
        <f t="shared" si="23"/>
        <v>0</v>
      </c>
    </row>
    <row r="677" spans="7:7">
      <c r="G677">
        <f t="shared" si="23"/>
        <v>0</v>
      </c>
    </row>
    <row r="678" spans="7:7">
      <c r="G678">
        <f t="shared" si="23"/>
        <v>0</v>
      </c>
    </row>
    <row r="679" spans="7:7">
      <c r="G679">
        <f t="shared" si="23"/>
        <v>0</v>
      </c>
    </row>
    <row r="680" spans="7:7">
      <c r="G680">
        <f t="shared" si="23"/>
        <v>0</v>
      </c>
    </row>
    <row r="681" spans="7:7">
      <c r="G681">
        <f t="shared" si="23"/>
        <v>0</v>
      </c>
    </row>
    <row r="682" spans="7:7">
      <c r="G682">
        <f t="shared" si="23"/>
        <v>0</v>
      </c>
    </row>
    <row r="683" spans="7:7">
      <c r="G683">
        <f t="shared" si="23"/>
        <v>0</v>
      </c>
    </row>
    <row r="684" spans="7:7">
      <c r="G684">
        <f t="shared" si="23"/>
        <v>0</v>
      </c>
    </row>
    <row r="685" spans="7:7">
      <c r="G685">
        <f t="shared" si="23"/>
        <v>0</v>
      </c>
    </row>
    <row r="686" spans="7:7">
      <c r="G686">
        <f t="shared" si="23"/>
        <v>0</v>
      </c>
    </row>
    <row r="687" spans="7:7">
      <c r="G687">
        <f t="shared" si="23"/>
        <v>0</v>
      </c>
    </row>
    <row r="688" spans="7:7">
      <c r="G688">
        <f t="shared" si="23"/>
        <v>0</v>
      </c>
    </row>
    <row r="689" spans="7:7">
      <c r="G689">
        <f t="shared" si="23"/>
        <v>0</v>
      </c>
    </row>
    <row r="690" spans="7:7">
      <c r="G690">
        <f t="shared" si="23"/>
        <v>0</v>
      </c>
    </row>
    <row r="691" spans="7:7">
      <c r="G691">
        <f t="shared" si="23"/>
        <v>0</v>
      </c>
    </row>
    <row r="692" spans="7:7">
      <c r="G692">
        <f t="shared" si="23"/>
        <v>0</v>
      </c>
    </row>
    <row r="693" spans="7:7">
      <c r="G693">
        <f t="shared" si="23"/>
        <v>0</v>
      </c>
    </row>
    <row r="694" spans="7:7">
      <c r="G694">
        <f t="shared" si="23"/>
        <v>0</v>
      </c>
    </row>
    <row r="695" spans="7:7">
      <c r="G695">
        <f t="shared" si="23"/>
        <v>0</v>
      </c>
    </row>
    <row r="696" spans="7:7">
      <c r="G696">
        <f t="shared" si="23"/>
        <v>0</v>
      </c>
    </row>
    <row r="697" spans="7:7">
      <c r="G697">
        <f t="shared" si="23"/>
        <v>0</v>
      </c>
    </row>
    <row r="698" spans="7:7">
      <c r="G698">
        <f t="shared" si="23"/>
        <v>0</v>
      </c>
    </row>
  </sheetData>
  <conditionalFormatting sqref="D2:D142">
    <cfRule type="cellIs" dxfId="347" priority="22" operator="lessThan">
      <formula>84</formula>
    </cfRule>
  </conditionalFormatting>
  <conditionalFormatting sqref="G1:G1048576">
    <cfRule type="cellIs" dxfId="346" priority="21" operator="greaterThan">
      <formula>14</formula>
    </cfRule>
  </conditionalFormatting>
  <conditionalFormatting sqref="B73 B2:B13 B15:B71">
    <cfRule type="timePeriod" dxfId="345" priority="9" timePeriod="nextMonth">
      <formula>AND(MONTH(B2)=MONTH(EDATE(TODAY(),0+1)),YEAR(B2)=YEAR(EDATE(TODAY(),0+1)))</formula>
    </cfRule>
    <cfRule type="timePeriod" dxfId="344" priority="10" timePeriod="thisMonth">
      <formula>AND(MONTH(B2)=MONTH(TODAY()),YEAR(B2)=YEAR(TODAY()))</formula>
    </cfRule>
  </conditionalFormatting>
  <conditionalFormatting sqref="B72">
    <cfRule type="timePeriod" dxfId="343" priority="5" timePeriod="nextMonth">
      <formula>AND(MONTH(B72)=MONTH(EDATE(TODAY(),0+1)),YEAR(B72)=YEAR(EDATE(TODAY(),0+1)))</formula>
    </cfRule>
    <cfRule type="timePeriod" dxfId="342" priority="6" timePeriod="thisMonth">
      <formula>AND(MONTH(B72)=MONTH(TODAY()),YEAR(B72)=YEAR(TODAY()))</formula>
    </cfRule>
  </conditionalFormatting>
  <conditionalFormatting sqref="B75">
    <cfRule type="timePeriod" dxfId="341" priority="3" timePeriod="nextMonth">
      <formula>AND(MONTH(B75)=MONTH(EDATE(TODAY(),0+1)),YEAR(B75)=YEAR(EDATE(TODAY(),0+1)))</formula>
    </cfRule>
    <cfRule type="timePeriod" dxfId="340" priority="4" timePeriod="thisMonth">
      <formula>AND(MONTH(B75)=MONTH(TODAY()),YEAR(B75)=YEAR(TODAY()))</formula>
    </cfRule>
  </conditionalFormatting>
  <conditionalFormatting sqref="B114">
    <cfRule type="timePeriod" dxfId="339" priority="1" timePeriod="nextMonth">
      <formula>AND(MONTH(B114)=MONTH(EDATE(TODAY(),0+1)),YEAR(B114)=YEAR(EDATE(TODAY(),0+1)))</formula>
    </cfRule>
    <cfRule type="timePeriod" dxfId="338" priority="2" timePeriod="thisMonth">
      <formula>AND(MONTH(B114)=MONTH(TODAY()),YEAR(B114)=YEAR(TODAY()))</formula>
    </cfRule>
  </conditionalFormatting>
  <dataValidations count="1">
    <dataValidation type="whole" operator="lessThan" allowBlank="1" showInputMessage="1" showErrorMessage="1" sqref="E2:E142" xr:uid="{6C838C33-5C25-4365-8E5B-DE5B109DD955}">
      <formula1>84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A7E74-E3A4-414E-8484-66C3F09FC9F5}">
  <dimension ref="A1:AK751"/>
  <sheetViews>
    <sheetView workbookViewId="0">
      <selection sqref="A1:AK751"/>
    </sheetView>
  </sheetViews>
  <sheetFormatPr defaultRowHeight="45" customHeight="1"/>
  <cols>
    <col min="7" max="7" width="50.7109375" customWidth="1"/>
    <col min="9" max="9" width="40.7109375" customWidth="1"/>
    <col min="12" max="12" width="9.140625" style="1"/>
    <col min="19" max="19" width="10" style="1" customWidth="1"/>
    <col min="20" max="20" width="10" style="153" bestFit="1" customWidth="1"/>
    <col min="21" max="22" width="9.140625" style="161"/>
    <col min="24" max="24" width="9.140625" style="164"/>
    <col min="27" max="28" width="9.140625" style="164"/>
    <col min="30" max="30" width="9.140625" style="164"/>
    <col min="32" max="34" width="9.140625" style="164"/>
  </cols>
  <sheetData>
    <row r="1" spans="1:37" ht="45" customHeight="1" thickBot="1">
      <c r="A1" s="21" t="s">
        <v>8</v>
      </c>
      <c r="B1" s="22" t="s">
        <v>16</v>
      </c>
      <c r="C1" s="22" t="s">
        <v>9</v>
      </c>
      <c r="D1" s="22" t="s">
        <v>17</v>
      </c>
      <c r="E1" s="22" t="s">
        <v>18</v>
      </c>
      <c r="F1" s="22" t="s">
        <v>19</v>
      </c>
      <c r="G1" s="22" t="s">
        <v>20</v>
      </c>
      <c r="H1" s="24" t="s">
        <v>21</v>
      </c>
      <c r="I1" s="22" t="s">
        <v>22</v>
      </c>
      <c r="J1" s="24"/>
      <c r="K1" s="24" t="s">
        <v>23</v>
      </c>
      <c r="L1" s="42" t="s">
        <v>24</v>
      </c>
      <c r="M1" s="24" t="s">
        <v>25</v>
      </c>
      <c r="N1" s="24" t="s">
        <v>26</v>
      </c>
      <c r="O1" s="24" t="s">
        <v>27</v>
      </c>
      <c r="P1" s="24" t="s">
        <v>28</v>
      </c>
      <c r="Q1" s="24" t="s">
        <v>29</v>
      </c>
      <c r="R1" s="24"/>
      <c r="S1" s="42" t="s">
        <v>1</v>
      </c>
      <c r="T1" s="150" t="s">
        <v>30</v>
      </c>
      <c r="U1" s="167" t="s">
        <v>31</v>
      </c>
      <c r="V1" s="167" t="s">
        <v>32</v>
      </c>
      <c r="W1" s="24" t="s">
        <v>33</v>
      </c>
      <c r="X1" s="168" t="s">
        <v>34</v>
      </c>
      <c r="Y1" s="24" t="s">
        <v>35</v>
      </c>
      <c r="Z1" s="24"/>
      <c r="AA1" s="168" t="s">
        <v>36</v>
      </c>
      <c r="AB1" s="168" t="s">
        <v>37</v>
      </c>
      <c r="AC1" s="24"/>
      <c r="AD1" s="168" t="s">
        <v>38</v>
      </c>
      <c r="AE1" s="24" t="s">
        <v>39</v>
      </c>
      <c r="AF1" s="168" t="s">
        <v>40</v>
      </c>
      <c r="AG1" s="168" t="s">
        <v>41</v>
      </c>
      <c r="AH1" s="168" t="s">
        <v>42</v>
      </c>
      <c r="AI1" s="169"/>
      <c r="AJ1" s="24" t="s">
        <v>43</v>
      </c>
      <c r="AK1" s="26" t="s">
        <v>44</v>
      </c>
    </row>
    <row r="2" spans="1:37" ht="45" customHeight="1">
      <c r="A2" s="15">
        <v>1</v>
      </c>
      <c r="B2" s="15"/>
      <c r="C2" s="16"/>
      <c r="D2" s="16"/>
      <c r="E2" s="15"/>
      <c r="F2" s="15" t="s">
        <v>45</v>
      </c>
      <c r="G2" s="15"/>
      <c r="H2" s="15"/>
      <c r="I2" s="154"/>
      <c r="J2" s="18"/>
      <c r="K2" s="15"/>
      <c r="L2" s="16"/>
      <c r="M2" s="15" t="s">
        <v>46</v>
      </c>
      <c r="N2" s="15"/>
      <c r="O2" s="15"/>
      <c r="P2" s="15"/>
      <c r="Q2" s="15"/>
      <c r="R2" s="18"/>
      <c r="S2" s="16"/>
      <c r="T2" s="151"/>
      <c r="U2" s="165"/>
      <c r="V2" s="165"/>
      <c r="W2" s="15"/>
      <c r="X2" s="166"/>
      <c r="Y2" s="19"/>
      <c r="Z2" s="28"/>
      <c r="AA2" s="166"/>
      <c r="AB2" s="166"/>
      <c r="AC2" s="28"/>
      <c r="AD2" s="166"/>
      <c r="AE2" s="15" t="s">
        <v>3</v>
      </c>
      <c r="AF2" s="166"/>
      <c r="AG2" s="166"/>
      <c r="AH2" s="166"/>
      <c r="AI2" s="18"/>
      <c r="AJ2" s="15" t="s">
        <v>3</v>
      </c>
      <c r="AK2" s="34"/>
    </row>
    <row r="3" spans="1:37" ht="45" customHeight="1">
      <c r="A3" s="3">
        <v>2</v>
      </c>
      <c r="B3" s="3"/>
      <c r="C3" s="4"/>
      <c r="D3" s="4"/>
      <c r="E3" s="3"/>
      <c r="F3" s="3" t="s">
        <v>3</v>
      </c>
      <c r="G3" s="3"/>
      <c r="H3" s="3"/>
      <c r="I3" s="3"/>
      <c r="J3" s="5"/>
      <c r="K3" s="155"/>
      <c r="L3" s="4"/>
      <c r="M3" s="3"/>
      <c r="N3" s="3"/>
      <c r="O3" s="3"/>
      <c r="P3" s="3"/>
      <c r="Q3" s="3"/>
      <c r="R3" s="5"/>
      <c r="S3" s="4"/>
      <c r="T3" s="152"/>
      <c r="U3" s="159"/>
      <c r="V3" s="159"/>
      <c r="W3" s="3" t="s">
        <v>47</v>
      </c>
      <c r="X3" s="162"/>
      <c r="Y3" s="27"/>
      <c r="Z3" s="29"/>
      <c r="AA3" s="162"/>
      <c r="AB3" s="162"/>
      <c r="AC3" s="29"/>
      <c r="AD3" s="162"/>
      <c r="AE3" s="3"/>
      <c r="AF3" s="162"/>
      <c r="AG3" s="162"/>
      <c r="AH3" s="162"/>
      <c r="AI3" s="5"/>
      <c r="AJ3" s="3" t="s">
        <v>3</v>
      </c>
      <c r="AK3" s="3"/>
    </row>
    <row r="4" spans="1:37" ht="45" customHeight="1">
      <c r="A4" s="3">
        <v>3</v>
      </c>
      <c r="B4" s="3"/>
      <c r="C4" s="4"/>
      <c r="D4" s="4"/>
      <c r="E4" s="3"/>
      <c r="F4" s="3" t="s">
        <v>3</v>
      </c>
      <c r="G4" s="3"/>
      <c r="H4" s="3"/>
      <c r="I4" s="3"/>
      <c r="J4" s="5"/>
      <c r="K4" s="3"/>
      <c r="L4" s="4"/>
      <c r="M4" s="3"/>
      <c r="N4" s="3"/>
      <c r="O4" s="3"/>
      <c r="P4" s="3"/>
      <c r="Q4" s="3"/>
      <c r="R4" s="5"/>
      <c r="S4" s="4"/>
      <c r="T4" s="152"/>
      <c r="U4" s="159"/>
      <c r="V4" s="159"/>
      <c r="W4" s="3"/>
      <c r="X4" s="162"/>
      <c r="Y4" s="27"/>
      <c r="Z4" s="29"/>
      <c r="AA4" s="162"/>
      <c r="AB4" s="162"/>
      <c r="AC4" s="29"/>
      <c r="AD4" s="162"/>
      <c r="AE4" s="3"/>
      <c r="AF4" s="162"/>
      <c r="AG4" s="162"/>
      <c r="AH4" s="162"/>
      <c r="AI4" s="5"/>
      <c r="AJ4" s="3" t="s">
        <v>3</v>
      </c>
      <c r="AK4" s="32"/>
    </row>
    <row r="5" spans="1:37" ht="45" customHeight="1">
      <c r="A5" s="3">
        <v>4</v>
      </c>
      <c r="B5" s="3"/>
      <c r="C5" s="4"/>
      <c r="D5" s="4"/>
      <c r="E5" s="3"/>
      <c r="F5" s="3" t="s">
        <v>3</v>
      </c>
      <c r="G5" s="3"/>
      <c r="H5" s="3"/>
      <c r="I5" s="3"/>
      <c r="J5" s="5"/>
      <c r="K5" s="3"/>
      <c r="L5" s="4"/>
      <c r="M5" s="3"/>
      <c r="N5" s="3"/>
      <c r="O5" s="3"/>
      <c r="P5" s="3"/>
      <c r="Q5" s="3"/>
      <c r="R5" s="5"/>
      <c r="S5" s="4"/>
      <c r="T5" s="152"/>
      <c r="U5" s="159"/>
      <c r="V5" s="159"/>
      <c r="W5" s="3"/>
      <c r="X5" s="162"/>
      <c r="Y5" s="27"/>
      <c r="Z5" s="29"/>
      <c r="AA5" s="162"/>
      <c r="AB5" s="162"/>
      <c r="AC5" s="29"/>
      <c r="AD5" s="162"/>
      <c r="AE5" s="3"/>
      <c r="AF5" s="162"/>
      <c r="AG5" s="162"/>
      <c r="AH5" s="162"/>
      <c r="AI5" s="5"/>
      <c r="AJ5" s="3" t="s">
        <v>3</v>
      </c>
      <c r="AK5" s="3"/>
    </row>
    <row r="6" spans="1:37" ht="45" customHeight="1">
      <c r="A6" s="3">
        <v>5</v>
      </c>
      <c r="B6" s="3"/>
      <c r="C6" s="4"/>
      <c r="D6" s="4"/>
      <c r="E6" s="3"/>
      <c r="F6" s="3" t="s">
        <v>3</v>
      </c>
      <c r="G6" s="3"/>
      <c r="H6" s="3"/>
      <c r="I6" s="3"/>
      <c r="J6" s="5"/>
      <c r="K6" s="3"/>
      <c r="L6" s="4"/>
      <c r="M6" s="3"/>
      <c r="N6" s="3"/>
      <c r="O6" s="3"/>
      <c r="P6" s="3"/>
      <c r="Q6" s="3"/>
      <c r="R6" s="5"/>
      <c r="S6" s="4"/>
      <c r="T6" s="152"/>
      <c r="U6" s="159"/>
      <c r="V6" s="159"/>
      <c r="W6" s="3"/>
      <c r="X6" s="162"/>
      <c r="Y6" s="27"/>
      <c r="Z6" s="29"/>
      <c r="AA6" s="162"/>
      <c r="AB6" s="162"/>
      <c r="AC6" s="29"/>
      <c r="AD6" s="162"/>
      <c r="AE6" s="3"/>
      <c r="AF6" s="162"/>
      <c r="AG6" s="162"/>
      <c r="AH6" s="162"/>
      <c r="AI6" s="5"/>
      <c r="AJ6" s="3" t="s">
        <v>3</v>
      </c>
      <c r="AK6" s="3"/>
    </row>
    <row r="7" spans="1:37" ht="45" customHeight="1">
      <c r="A7" s="3">
        <v>6</v>
      </c>
      <c r="B7" s="3"/>
      <c r="C7" s="4"/>
      <c r="D7" s="4"/>
      <c r="E7" s="3"/>
      <c r="F7" s="3" t="s">
        <v>3</v>
      </c>
      <c r="G7" s="3"/>
      <c r="H7" s="3"/>
      <c r="I7" s="3"/>
      <c r="J7" s="5"/>
      <c r="K7" s="3"/>
      <c r="L7" s="4"/>
      <c r="M7" s="3"/>
      <c r="N7" s="3"/>
      <c r="O7" s="3"/>
      <c r="P7" s="3"/>
      <c r="Q7" s="3"/>
      <c r="R7" s="5"/>
      <c r="S7" s="4"/>
      <c r="T7" s="152"/>
      <c r="U7" s="159"/>
      <c r="V7" s="159"/>
      <c r="W7" s="3"/>
      <c r="X7" s="162"/>
      <c r="Y7" s="27"/>
      <c r="Z7" s="29"/>
      <c r="AA7" s="162"/>
      <c r="AB7" s="162"/>
      <c r="AC7" s="29"/>
      <c r="AD7" s="162"/>
      <c r="AE7" s="3"/>
      <c r="AF7" s="162"/>
      <c r="AG7" s="162"/>
      <c r="AH7" s="162"/>
      <c r="AI7" s="5"/>
      <c r="AJ7" s="3" t="s">
        <v>3</v>
      </c>
      <c r="AK7" s="3"/>
    </row>
    <row r="8" spans="1:37" ht="45" customHeight="1">
      <c r="A8" s="3">
        <v>7</v>
      </c>
      <c r="B8" s="3"/>
      <c r="C8" s="4"/>
      <c r="D8" s="4"/>
      <c r="E8" s="3"/>
      <c r="F8" s="3" t="s">
        <v>3</v>
      </c>
      <c r="G8" s="3"/>
      <c r="H8" s="3"/>
      <c r="I8" s="3"/>
      <c r="J8" s="5"/>
      <c r="K8" s="3"/>
      <c r="L8" s="4"/>
      <c r="M8" s="3"/>
      <c r="N8" s="3"/>
      <c r="O8" s="3"/>
      <c r="P8" s="3"/>
      <c r="Q8" s="3"/>
      <c r="R8" s="5"/>
      <c r="S8" s="4"/>
      <c r="T8" s="152"/>
      <c r="U8" s="159"/>
      <c r="V8" s="159"/>
      <c r="W8" s="3"/>
      <c r="X8" s="162"/>
      <c r="Y8" s="27"/>
      <c r="Z8" s="29"/>
      <c r="AA8" s="162"/>
      <c r="AB8" s="162"/>
      <c r="AC8" s="29"/>
      <c r="AD8" s="162"/>
      <c r="AE8" s="3"/>
      <c r="AF8" s="162"/>
      <c r="AG8" s="162"/>
      <c r="AH8" s="162"/>
      <c r="AI8" s="5"/>
      <c r="AJ8" s="3" t="s">
        <v>3</v>
      </c>
      <c r="AK8" s="3"/>
    </row>
    <row r="9" spans="1:37" ht="45" customHeight="1">
      <c r="A9" s="3">
        <v>8</v>
      </c>
      <c r="B9" s="3"/>
      <c r="C9" s="4"/>
      <c r="D9" s="4"/>
      <c r="E9" s="3"/>
      <c r="F9" s="3" t="s">
        <v>3</v>
      </c>
      <c r="G9" s="3"/>
      <c r="H9" s="3"/>
      <c r="I9" s="3"/>
      <c r="J9" s="5"/>
      <c r="K9" s="3"/>
      <c r="L9" s="4"/>
      <c r="M9" s="3"/>
      <c r="N9" s="3"/>
      <c r="O9" s="3"/>
      <c r="P9" s="3"/>
      <c r="Q9" s="3"/>
      <c r="R9" s="5"/>
      <c r="S9" s="4"/>
      <c r="T9" s="152"/>
      <c r="U9" s="159"/>
      <c r="V9" s="159"/>
      <c r="W9" s="3"/>
      <c r="X9" s="162"/>
      <c r="Y9" s="27"/>
      <c r="Z9" s="29"/>
      <c r="AA9" s="162"/>
      <c r="AB9" s="162"/>
      <c r="AC9" s="29"/>
      <c r="AD9" s="162"/>
      <c r="AE9" s="3"/>
      <c r="AF9" s="162"/>
      <c r="AG9" s="162"/>
      <c r="AH9" s="162"/>
      <c r="AI9" s="5"/>
      <c r="AJ9" s="3" t="s">
        <v>3</v>
      </c>
      <c r="AK9" s="3"/>
    </row>
    <row r="10" spans="1:37" ht="45" customHeight="1">
      <c r="A10" s="3">
        <v>9</v>
      </c>
      <c r="B10" s="3"/>
      <c r="C10" s="4"/>
      <c r="D10" s="4"/>
      <c r="E10" s="3"/>
      <c r="F10" s="3" t="s">
        <v>3</v>
      </c>
      <c r="G10" s="3"/>
      <c r="H10" s="3"/>
      <c r="I10" s="3"/>
      <c r="J10" s="5"/>
      <c r="K10" s="3"/>
      <c r="L10" s="4"/>
      <c r="M10" s="3"/>
      <c r="N10" s="3"/>
      <c r="O10" s="3"/>
      <c r="P10" s="3"/>
      <c r="Q10" s="3"/>
      <c r="R10" s="5"/>
      <c r="S10" s="4"/>
      <c r="T10" s="152"/>
      <c r="U10" s="159"/>
      <c r="V10" s="159"/>
      <c r="W10" s="3"/>
      <c r="X10" s="162"/>
      <c r="Y10" s="27"/>
      <c r="Z10" s="29"/>
      <c r="AA10" s="162"/>
      <c r="AB10" s="162"/>
      <c r="AC10" s="29"/>
      <c r="AD10" s="162"/>
      <c r="AE10" s="3"/>
      <c r="AF10" s="162"/>
      <c r="AG10" s="162"/>
      <c r="AH10" s="162"/>
      <c r="AI10" s="5"/>
      <c r="AJ10" s="3" t="s">
        <v>3</v>
      </c>
      <c r="AK10" s="3"/>
    </row>
    <row r="11" spans="1:37" ht="45" customHeight="1">
      <c r="A11" s="3">
        <v>10</v>
      </c>
      <c r="B11" s="3"/>
      <c r="C11" s="4"/>
      <c r="D11" s="4"/>
      <c r="E11" s="3"/>
      <c r="F11" s="3" t="s">
        <v>3</v>
      </c>
      <c r="G11" s="3"/>
      <c r="H11" s="3"/>
      <c r="I11" s="3"/>
      <c r="J11" s="5"/>
      <c r="K11" s="3"/>
      <c r="L11" s="4"/>
      <c r="M11" s="3"/>
      <c r="N11" s="3"/>
      <c r="O11" s="3"/>
      <c r="P11" s="3"/>
      <c r="Q11" s="3"/>
      <c r="R11" s="5"/>
      <c r="S11" s="4"/>
      <c r="T11" s="152"/>
      <c r="U11" s="159"/>
      <c r="V11" s="159"/>
      <c r="W11" s="3"/>
      <c r="X11" s="162"/>
      <c r="Y11" s="27"/>
      <c r="Z11" s="29"/>
      <c r="AA11" s="162"/>
      <c r="AB11" s="162"/>
      <c r="AC11" s="29"/>
      <c r="AD11" s="162"/>
      <c r="AE11" s="3"/>
      <c r="AF11" s="162"/>
      <c r="AG11" s="162"/>
      <c r="AH11" s="162"/>
      <c r="AI11" s="5"/>
      <c r="AJ11" s="3" t="s">
        <v>3</v>
      </c>
      <c r="AK11" s="3"/>
    </row>
    <row r="12" spans="1:37" ht="45" customHeight="1">
      <c r="A12" s="3">
        <v>11</v>
      </c>
      <c r="B12" s="3"/>
      <c r="C12" s="4"/>
      <c r="D12" s="4"/>
      <c r="E12" s="3"/>
      <c r="F12" s="3" t="s">
        <v>3</v>
      </c>
      <c r="G12" s="3"/>
      <c r="H12" s="3"/>
      <c r="I12" s="3"/>
      <c r="J12" s="5"/>
      <c r="K12" s="3"/>
      <c r="L12" s="4"/>
      <c r="M12" s="3"/>
      <c r="N12" s="3"/>
      <c r="O12" s="3"/>
      <c r="P12" s="3"/>
      <c r="Q12" s="3"/>
      <c r="R12" s="5"/>
      <c r="S12" s="4"/>
      <c r="T12" s="152"/>
      <c r="U12" s="159"/>
      <c r="V12" s="159"/>
      <c r="W12" s="3"/>
      <c r="X12" s="162"/>
      <c r="Y12" s="27"/>
      <c r="Z12" s="29"/>
      <c r="AA12" s="162"/>
      <c r="AB12" s="162"/>
      <c r="AC12" s="29"/>
      <c r="AD12" s="162"/>
      <c r="AE12" s="3"/>
      <c r="AF12" s="162"/>
      <c r="AG12" s="162"/>
      <c r="AH12" s="162"/>
      <c r="AI12" s="5"/>
      <c r="AJ12" s="3" t="s">
        <v>3</v>
      </c>
      <c r="AK12" s="3"/>
    </row>
    <row r="13" spans="1:37" ht="45" customHeight="1">
      <c r="A13" s="3">
        <v>12</v>
      </c>
      <c r="B13" s="3"/>
      <c r="C13" s="4"/>
      <c r="D13" s="4"/>
      <c r="E13" s="3"/>
      <c r="F13" s="3" t="s">
        <v>3</v>
      </c>
      <c r="G13" s="3"/>
      <c r="H13" s="3"/>
      <c r="I13" s="3"/>
      <c r="J13" s="5"/>
      <c r="K13" s="3"/>
      <c r="L13" s="4"/>
      <c r="M13" s="3"/>
      <c r="N13" s="3"/>
      <c r="O13" s="3"/>
      <c r="P13" s="3"/>
      <c r="Q13" s="3"/>
      <c r="R13" s="5"/>
      <c r="S13" s="4"/>
      <c r="T13" s="152"/>
      <c r="U13" s="159"/>
      <c r="V13" s="159"/>
      <c r="W13" s="3"/>
      <c r="X13" s="162"/>
      <c r="Y13" s="27"/>
      <c r="Z13" s="29"/>
      <c r="AA13" s="162"/>
      <c r="AB13" s="162"/>
      <c r="AC13" s="29"/>
      <c r="AD13" s="162"/>
      <c r="AE13" s="3"/>
      <c r="AF13" s="162"/>
      <c r="AG13" s="162"/>
      <c r="AH13" s="162"/>
      <c r="AI13" s="5"/>
      <c r="AJ13" s="3" t="s">
        <v>3</v>
      </c>
      <c r="AK13" s="3"/>
    </row>
    <row r="14" spans="1:37" ht="45" customHeight="1">
      <c r="A14" s="3">
        <v>13</v>
      </c>
      <c r="B14" s="3"/>
      <c r="C14" s="4"/>
      <c r="D14" s="4"/>
      <c r="E14" s="3"/>
      <c r="F14" s="3" t="s">
        <v>3</v>
      </c>
      <c r="G14" s="3"/>
      <c r="H14" s="3"/>
      <c r="I14" s="3"/>
      <c r="J14" s="5"/>
      <c r="K14" s="3"/>
      <c r="L14" s="4"/>
      <c r="M14" s="3"/>
      <c r="N14" s="3"/>
      <c r="O14" s="3"/>
      <c r="P14" s="3"/>
      <c r="Q14" s="3"/>
      <c r="R14" s="5"/>
      <c r="S14" s="4"/>
      <c r="T14" s="152"/>
      <c r="U14" s="159"/>
      <c r="V14" s="159"/>
      <c r="W14" s="3"/>
      <c r="X14" s="162"/>
      <c r="Y14" s="27"/>
      <c r="Z14" s="29"/>
      <c r="AA14" s="162"/>
      <c r="AB14" s="162"/>
      <c r="AC14" s="29"/>
      <c r="AD14" s="162"/>
      <c r="AE14" s="3"/>
      <c r="AF14" s="162"/>
      <c r="AG14" s="162"/>
      <c r="AH14" s="162"/>
      <c r="AI14" s="5"/>
      <c r="AJ14" s="3" t="s">
        <v>3</v>
      </c>
      <c r="AK14" s="3"/>
    </row>
    <row r="15" spans="1:37" ht="45" customHeight="1">
      <c r="A15" s="3">
        <v>14</v>
      </c>
      <c r="B15" s="3"/>
      <c r="C15" s="4"/>
      <c r="D15" s="4"/>
      <c r="E15" s="3"/>
      <c r="F15" s="3" t="s">
        <v>3</v>
      </c>
      <c r="G15" s="3"/>
      <c r="H15" s="3"/>
      <c r="I15" s="3"/>
      <c r="J15" s="5"/>
      <c r="K15" s="3"/>
      <c r="L15" s="4"/>
      <c r="M15" s="3"/>
      <c r="N15" s="3"/>
      <c r="O15" s="3"/>
      <c r="P15" s="3"/>
      <c r="Q15" s="3"/>
      <c r="R15" s="5"/>
      <c r="S15" s="4"/>
      <c r="T15" s="152"/>
      <c r="U15" s="159"/>
      <c r="V15" s="159"/>
      <c r="W15" s="3"/>
      <c r="X15" s="162"/>
      <c r="Y15" s="27"/>
      <c r="Z15" s="29"/>
      <c r="AA15" s="162"/>
      <c r="AB15" s="162"/>
      <c r="AC15" s="29"/>
      <c r="AD15" s="162"/>
      <c r="AE15" s="3"/>
      <c r="AF15" s="162"/>
      <c r="AG15" s="162"/>
      <c r="AH15" s="162"/>
      <c r="AI15" s="5"/>
      <c r="AJ15" s="3" t="s">
        <v>3</v>
      </c>
      <c r="AK15" s="3"/>
    </row>
    <row r="16" spans="1:37" ht="45" customHeight="1">
      <c r="A16" s="3">
        <v>15</v>
      </c>
      <c r="B16" s="3"/>
      <c r="C16" s="4"/>
      <c r="D16" s="4"/>
      <c r="E16" s="3"/>
      <c r="F16" s="3" t="s">
        <v>3</v>
      </c>
      <c r="G16" s="3"/>
      <c r="H16" s="3"/>
      <c r="I16" s="3"/>
      <c r="J16" s="5"/>
      <c r="K16" s="3"/>
      <c r="L16" s="4"/>
      <c r="M16" s="3"/>
      <c r="N16" s="3"/>
      <c r="O16" s="3"/>
      <c r="P16" s="3"/>
      <c r="Q16" s="3"/>
      <c r="R16" s="5"/>
      <c r="S16" s="4"/>
      <c r="T16" s="152"/>
      <c r="U16" s="159"/>
      <c r="V16" s="159"/>
      <c r="W16" s="3"/>
      <c r="X16" s="162"/>
      <c r="Y16" s="27"/>
      <c r="Z16" s="29"/>
      <c r="AA16" s="162"/>
      <c r="AB16" s="162"/>
      <c r="AC16" s="29"/>
      <c r="AD16" s="162"/>
      <c r="AE16" s="3"/>
      <c r="AF16" s="162"/>
      <c r="AG16" s="162"/>
      <c r="AH16" s="162"/>
      <c r="AI16" s="5"/>
      <c r="AJ16" s="3" t="s">
        <v>3</v>
      </c>
      <c r="AK16" s="3"/>
    </row>
    <row r="17" spans="1:37" ht="45" customHeight="1">
      <c r="A17" s="3">
        <v>16</v>
      </c>
      <c r="B17" s="3"/>
      <c r="C17" s="4"/>
      <c r="D17" s="4"/>
      <c r="E17" s="3"/>
      <c r="F17" s="3" t="s">
        <v>3</v>
      </c>
      <c r="G17" s="3"/>
      <c r="H17" s="3"/>
      <c r="I17" s="3"/>
      <c r="J17" s="5"/>
      <c r="K17" s="3"/>
      <c r="L17" s="4"/>
      <c r="M17" s="3"/>
      <c r="N17" s="3"/>
      <c r="O17" s="3"/>
      <c r="P17" s="3"/>
      <c r="Q17" s="3"/>
      <c r="R17" s="5"/>
      <c r="S17" s="4"/>
      <c r="T17" s="152"/>
      <c r="U17" s="159"/>
      <c r="V17" s="159"/>
      <c r="W17" s="3"/>
      <c r="X17" s="162"/>
      <c r="Y17" s="27"/>
      <c r="Z17" s="29"/>
      <c r="AA17" s="162"/>
      <c r="AB17" s="162"/>
      <c r="AC17" s="29"/>
      <c r="AD17" s="162"/>
      <c r="AE17" s="3"/>
      <c r="AF17" s="162"/>
      <c r="AG17" s="162"/>
      <c r="AH17" s="162"/>
      <c r="AI17" s="5"/>
      <c r="AJ17" s="3" t="s">
        <v>3</v>
      </c>
      <c r="AK17" s="3"/>
    </row>
    <row r="18" spans="1:37" ht="45" customHeight="1">
      <c r="A18" s="3">
        <v>17</v>
      </c>
      <c r="B18" s="3"/>
      <c r="C18" s="4"/>
      <c r="D18" s="4"/>
      <c r="E18" s="3"/>
      <c r="F18" s="3" t="s">
        <v>3</v>
      </c>
      <c r="G18" s="3"/>
      <c r="H18" s="3"/>
      <c r="I18" s="3"/>
      <c r="J18" s="5"/>
      <c r="K18" s="3"/>
      <c r="L18" s="4"/>
      <c r="M18" s="3"/>
      <c r="N18" s="3"/>
      <c r="O18" s="3"/>
      <c r="P18" s="3"/>
      <c r="Q18" s="3"/>
      <c r="R18" s="5"/>
      <c r="S18" s="4"/>
      <c r="T18" s="152"/>
      <c r="U18" s="159"/>
      <c r="V18" s="159"/>
      <c r="W18" s="3"/>
      <c r="X18" s="162"/>
      <c r="Y18" s="27"/>
      <c r="Z18" s="29"/>
      <c r="AA18" s="162"/>
      <c r="AB18" s="162"/>
      <c r="AC18" s="29"/>
      <c r="AD18" s="162"/>
      <c r="AE18" s="3"/>
      <c r="AF18" s="162"/>
      <c r="AG18" s="162"/>
      <c r="AH18" s="162"/>
      <c r="AI18" s="5"/>
      <c r="AJ18" s="3" t="s">
        <v>3</v>
      </c>
      <c r="AK18" s="3"/>
    </row>
    <row r="19" spans="1:37" ht="45" customHeight="1">
      <c r="A19" s="3">
        <v>18</v>
      </c>
      <c r="B19" s="3"/>
      <c r="C19" s="4"/>
      <c r="D19" s="4"/>
      <c r="E19" s="3"/>
      <c r="F19" s="3" t="s">
        <v>3</v>
      </c>
      <c r="G19" s="3"/>
      <c r="H19" s="3"/>
      <c r="I19" s="3"/>
      <c r="J19" s="5"/>
      <c r="K19" s="3"/>
      <c r="L19" s="4"/>
      <c r="M19" s="3"/>
      <c r="N19" s="3"/>
      <c r="O19" s="3"/>
      <c r="P19" s="3"/>
      <c r="Q19" s="3"/>
      <c r="R19" s="5"/>
      <c r="S19" s="4"/>
      <c r="T19" s="152"/>
      <c r="U19" s="159"/>
      <c r="V19" s="159"/>
      <c r="W19" s="3"/>
      <c r="X19" s="162"/>
      <c r="Y19" s="27"/>
      <c r="Z19" s="29"/>
      <c r="AA19" s="162"/>
      <c r="AB19" s="162"/>
      <c r="AC19" s="29"/>
      <c r="AD19" s="162"/>
      <c r="AE19" s="3"/>
      <c r="AF19" s="162"/>
      <c r="AG19" s="162"/>
      <c r="AH19" s="162"/>
      <c r="AI19" s="5"/>
      <c r="AJ19" s="3" t="s">
        <v>3</v>
      </c>
      <c r="AK19" s="3"/>
    </row>
    <row r="20" spans="1:37" ht="45" customHeight="1">
      <c r="A20" s="3">
        <v>19</v>
      </c>
      <c r="B20" s="3"/>
      <c r="C20" s="4"/>
      <c r="D20" s="4"/>
      <c r="E20" s="3"/>
      <c r="F20" s="3" t="s">
        <v>3</v>
      </c>
      <c r="G20" s="3"/>
      <c r="H20" s="3"/>
      <c r="I20" s="3"/>
      <c r="J20" s="5"/>
      <c r="K20" s="3"/>
      <c r="L20" s="4"/>
      <c r="M20" s="3"/>
      <c r="N20" s="3"/>
      <c r="O20" s="3"/>
      <c r="P20" s="3"/>
      <c r="Q20" s="3"/>
      <c r="R20" s="5"/>
      <c r="S20" s="4"/>
      <c r="T20" s="152"/>
      <c r="U20" s="159"/>
      <c r="V20" s="159"/>
      <c r="W20" s="3"/>
      <c r="X20" s="162"/>
      <c r="Y20" s="27"/>
      <c r="Z20" s="29"/>
      <c r="AA20" s="162"/>
      <c r="AB20" s="162"/>
      <c r="AC20" s="29"/>
      <c r="AD20" s="162"/>
      <c r="AE20" s="3"/>
      <c r="AF20" s="162"/>
      <c r="AG20" s="162"/>
      <c r="AH20" s="162"/>
      <c r="AI20" s="5"/>
      <c r="AJ20" s="3" t="s">
        <v>3</v>
      </c>
      <c r="AK20" s="3"/>
    </row>
    <row r="21" spans="1:37" ht="45" customHeight="1">
      <c r="A21" s="3">
        <v>20</v>
      </c>
      <c r="B21" s="3"/>
      <c r="C21" s="4"/>
      <c r="D21" s="4"/>
      <c r="E21" s="3"/>
      <c r="F21" s="3" t="s">
        <v>3</v>
      </c>
      <c r="G21" s="3"/>
      <c r="H21" s="3"/>
      <c r="I21" s="3"/>
      <c r="J21" s="5"/>
      <c r="K21" s="3"/>
      <c r="L21" s="4"/>
      <c r="M21" s="3"/>
      <c r="N21" s="3"/>
      <c r="O21" s="3"/>
      <c r="P21" s="3"/>
      <c r="Q21" s="3"/>
      <c r="R21" s="5"/>
      <c r="S21" s="4"/>
      <c r="T21" s="152"/>
      <c r="U21" s="159"/>
      <c r="V21" s="159"/>
      <c r="W21" s="3"/>
      <c r="X21" s="162"/>
      <c r="Y21" s="27"/>
      <c r="Z21" s="29"/>
      <c r="AA21" s="162"/>
      <c r="AB21" s="162"/>
      <c r="AC21" s="29"/>
      <c r="AD21" s="162"/>
      <c r="AE21" s="3"/>
      <c r="AF21" s="162"/>
      <c r="AG21" s="162"/>
      <c r="AH21" s="162"/>
      <c r="AI21" s="5"/>
      <c r="AJ21" s="3" t="s">
        <v>3</v>
      </c>
      <c r="AK21" s="3"/>
    </row>
    <row r="22" spans="1:37" ht="45" customHeight="1">
      <c r="A22" s="3">
        <v>21</v>
      </c>
      <c r="B22" s="3"/>
      <c r="C22" s="4"/>
      <c r="D22" s="4"/>
      <c r="E22" s="3"/>
      <c r="F22" s="3" t="s">
        <v>3</v>
      </c>
      <c r="G22" s="3"/>
      <c r="H22" s="3"/>
      <c r="I22" s="3"/>
      <c r="J22" s="5"/>
      <c r="K22" s="3"/>
      <c r="L22" s="4"/>
      <c r="M22" s="3"/>
      <c r="N22" s="3"/>
      <c r="O22" s="3"/>
      <c r="P22" s="3"/>
      <c r="Q22" s="3"/>
      <c r="R22" s="5"/>
      <c r="S22" s="4"/>
      <c r="T22" s="152"/>
      <c r="U22" s="159"/>
      <c r="V22" s="159"/>
      <c r="W22" s="3"/>
      <c r="X22" s="162"/>
      <c r="Y22" s="27"/>
      <c r="Z22" s="29"/>
      <c r="AA22" s="162"/>
      <c r="AB22" s="162"/>
      <c r="AC22" s="29"/>
      <c r="AD22" s="162"/>
      <c r="AE22" s="3"/>
      <c r="AF22" s="162"/>
      <c r="AG22" s="162"/>
      <c r="AH22" s="162"/>
      <c r="AI22" s="5"/>
      <c r="AJ22" s="3" t="s">
        <v>3</v>
      </c>
      <c r="AK22" s="3"/>
    </row>
    <row r="23" spans="1:37" ht="45" customHeight="1">
      <c r="A23" s="3">
        <v>22</v>
      </c>
      <c r="B23" s="3"/>
      <c r="C23" s="4"/>
      <c r="D23" s="4"/>
      <c r="E23" s="3"/>
      <c r="F23" s="3" t="s">
        <v>3</v>
      </c>
      <c r="G23" s="3"/>
      <c r="H23" s="3"/>
      <c r="I23" s="3"/>
      <c r="J23" s="5"/>
      <c r="K23" s="3"/>
      <c r="L23" s="4"/>
      <c r="M23" s="3"/>
      <c r="N23" s="3"/>
      <c r="O23" s="3"/>
      <c r="P23" s="3"/>
      <c r="Q23" s="3"/>
      <c r="R23" s="5"/>
      <c r="S23" s="4"/>
      <c r="T23" s="152"/>
      <c r="U23" s="159"/>
      <c r="V23" s="159"/>
      <c r="W23" s="3"/>
      <c r="X23" s="162"/>
      <c r="Y23" s="27"/>
      <c r="Z23" s="29"/>
      <c r="AA23" s="162"/>
      <c r="AB23" s="162"/>
      <c r="AC23" s="29"/>
      <c r="AD23" s="162"/>
      <c r="AE23" s="3"/>
      <c r="AF23" s="162"/>
      <c r="AG23" s="162"/>
      <c r="AH23" s="162"/>
      <c r="AI23" s="5"/>
      <c r="AJ23" s="3" t="s">
        <v>3</v>
      </c>
      <c r="AK23" s="3"/>
    </row>
    <row r="24" spans="1:37" ht="45" customHeight="1">
      <c r="A24" s="3">
        <v>23</v>
      </c>
      <c r="B24" s="3"/>
      <c r="C24" s="4"/>
      <c r="D24" s="4"/>
      <c r="E24" s="3"/>
      <c r="F24" s="3" t="s">
        <v>3</v>
      </c>
      <c r="G24" s="3"/>
      <c r="H24" s="3"/>
      <c r="I24" s="3"/>
      <c r="J24" s="5"/>
      <c r="K24" s="3"/>
      <c r="L24" s="4"/>
      <c r="M24" s="3"/>
      <c r="N24" s="3"/>
      <c r="O24" s="3"/>
      <c r="P24" s="3"/>
      <c r="Q24" s="3"/>
      <c r="R24" s="5"/>
      <c r="S24" s="4"/>
      <c r="T24" s="152"/>
      <c r="U24" s="159"/>
      <c r="V24" s="159"/>
      <c r="W24" s="3"/>
      <c r="X24" s="162"/>
      <c r="Y24" s="27"/>
      <c r="Z24" s="29"/>
      <c r="AA24" s="162"/>
      <c r="AB24" s="162"/>
      <c r="AC24" s="29"/>
      <c r="AD24" s="162"/>
      <c r="AE24" s="3"/>
      <c r="AF24" s="162"/>
      <c r="AG24" s="162"/>
      <c r="AH24" s="162"/>
      <c r="AI24" s="5"/>
      <c r="AJ24" s="3" t="s">
        <v>3</v>
      </c>
      <c r="AK24" s="3"/>
    </row>
    <row r="25" spans="1:37" ht="45" customHeight="1">
      <c r="A25" s="3">
        <v>24</v>
      </c>
      <c r="B25" s="3"/>
      <c r="C25" s="4"/>
      <c r="D25" s="4"/>
      <c r="E25" s="3"/>
      <c r="F25" s="3" t="s">
        <v>3</v>
      </c>
      <c r="G25" s="3"/>
      <c r="H25" s="3"/>
      <c r="I25" s="3"/>
      <c r="J25" s="5"/>
      <c r="K25" s="3"/>
      <c r="L25" s="4"/>
      <c r="M25" s="3"/>
      <c r="N25" s="3"/>
      <c r="O25" s="3"/>
      <c r="P25" s="3"/>
      <c r="Q25" s="3"/>
      <c r="R25" s="5"/>
      <c r="S25" s="4"/>
      <c r="T25" s="152"/>
      <c r="U25" s="159"/>
      <c r="V25" s="159"/>
      <c r="W25" s="3"/>
      <c r="X25" s="162"/>
      <c r="Y25" s="27"/>
      <c r="Z25" s="29"/>
      <c r="AA25" s="162"/>
      <c r="AB25" s="162"/>
      <c r="AC25" s="29"/>
      <c r="AD25" s="162"/>
      <c r="AE25" s="3"/>
      <c r="AF25" s="162"/>
      <c r="AG25" s="162"/>
      <c r="AH25" s="162"/>
      <c r="AI25" s="5"/>
      <c r="AJ25" s="3" t="s">
        <v>3</v>
      </c>
      <c r="AK25" s="3"/>
    </row>
    <row r="26" spans="1:37" ht="45" customHeight="1">
      <c r="A26" s="3">
        <v>25</v>
      </c>
      <c r="B26" s="3"/>
      <c r="C26" s="4"/>
      <c r="D26" s="4"/>
      <c r="E26" s="3"/>
      <c r="F26" s="3" t="s">
        <v>3</v>
      </c>
      <c r="G26" s="3"/>
      <c r="H26" s="3"/>
      <c r="I26" s="3"/>
      <c r="J26" s="5"/>
      <c r="K26" s="3"/>
      <c r="L26" s="4"/>
      <c r="M26" s="3"/>
      <c r="N26" s="3"/>
      <c r="O26" s="3"/>
      <c r="P26" s="3"/>
      <c r="Q26" s="3"/>
      <c r="R26" s="5"/>
      <c r="S26" s="4"/>
      <c r="T26" s="152"/>
      <c r="U26" s="159"/>
      <c r="V26" s="159"/>
      <c r="W26" s="3"/>
      <c r="X26" s="162"/>
      <c r="Y26" s="27"/>
      <c r="Z26" s="29"/>
      <c r="AA26" s="162"/>
      <c r="AB26" s="162"/>
      <c r="AC26" s="29"/>
      <c r="AD26" s="162"/>
      <c r="AE26" s="3"/>
      <c r="AF26" s="162"/>
      <c r="AG26" s="162"/>
      <c r="AH26" s="162"/>
      <c r="AI26" s="5"/>
      <c r="AJ26" s="3" t="s">
        <v>3</v>
      </c>
      <c r="AK26" s="3"/>
    </row>
    <row r="27" spans="1:37" ht="45" customHeight="1">
      <c r="A27" s="3">
        <v>26</v>
      </c>
      <c r="B27" s="3"/>
      <c r="C27" s="4"/>
      <c r="D27" s="4"/>
      <c r="E27" s="3"/>
      <c r="F27" s="3" t="s">
        <v>3</v>
      </c>
      <c r="G27" s="3"/>
      <c r="H27" s="3"/>
      <c r="I27" s="3"/>
      <c r="J27" s="5"/>
      <c r="K27" s="3"/>
      <c r="L27" s="4"/>
      <c r="M27" s="3"/>
      <c r="N27" s="3"/>
      <c r="O27" s="3"/>
      <c r="P27" s="3"/>
      <c r="Q27" s="3"/>
      <c r="R27" s="5"/>
      <c r="S27" s="4"/>
      <c r="T27" s="152"/>
      <c r="U27" s="159"/>
      <c r="V27" s="159"/>
      <c r="W27" s="3"/>
      <c r="X27" s="162"/>
      <c r="Y27" s="27"/>
      <c r="Z27" s="29"/>
      <c r="AA27" s="162"/>
      <c r="AB27" s="162"/>
      <c r="AC27" s="29"/>
      <c r="AD27" s="162"/>
      <c r="AE27" s="3"/>
      <c r="AF27" s="162"/>
      <c r="AG27" s="162"/>
      <c r="AH27" s="162"/>
      <c r="AI27" s="5"/>
      <c r="AJ27" s="3" t="s">
        <v>3</v>
      </c>
      <c r="AK27" s="3"/>
    </row>
    <row r="28" spans="1:37" ht="45" customHeight="1">
      <c r="A28" s="3">
        <v>27</v>
      </c>
      <c r="B28" s="3"/>
      <c r="C28" s="4"/>
      <c r="D28" s="4"/>
      <c r="E28" s="3"/>
      <c r="F28" s="3" t="s">
        <v>3</v>
      </c>
      <c r="G28" s="3"/>
      <c r="H28" s="3"/>
      <c r="I28" s="3"/>
      <c r="J28" s="5"/>
      <c r="K28" s="3"/>
      <c r="L28" s="4"/>
      <c r="M28" s="3"/>
      <c r="N28" s="3"/>
      <c r="O28" s="3"/>
      <c r="P28" s="3"/>
      <c r="Q28" s="3"/>
      <c r="R28" s="5"/>
      <c r="S28" s="4"/>
      <c r="T28" s="152"/>
      <c r="U28" s="159"/>
      <c r="V28" s="159"/>
      <c r="W28" s="3"/>
      <c r="X28" s="162"/>
      <c r="Y28" s="27"/>
      <c r="Z28" s="29"/>
      <c r="AA28" s="162"/>
      <c r="AB28" s="162"/>
      <c r="AC28" s="29"/>
      <c r="AD28" s="162"/>
      <c r="AE28" s="3"/>
      <c r="AF28" s="162"/>
      <c r="AG28" s="162"/>
      <c r="AH28" s="162"/>
      <c r="AI28" s="5"/>
      <c r="AJ28" s="3" t="s">
        <v>3</v>
      </c>
      <c r="AK28" s="3"/>
    </row>
    <row r="29" spans="1:37" ht="45" customHeight="1">
      <c r="A29" s="3">
        <v>28</v>
      </c>
      <c r="B29" s="3"/>
      <c r="C29" s="4"/>
      <c r="D29" s="4"/>
      <c r="E29" s="3"/>
      <c r="F29" s="3" t="s">
        <v>3</v>
      </c>
      <c r="G29" s="3"/>
      <c r="H29" s="3"/>
      <c r="I29" s="3"/>
      <c r="J29" s="5"/>
      <c r="K29" s="3"/>
      <c r="L29" s="4"/>
      <c r="M29" s="3"/>
      <c r="N29" s="3"/>
      <c r="O29" s="3"/>
      <c r="P29" s="3"/>
      <c r="Q29" s="3"/>
      <c r="R29" s="5"/>
      <c r="S29" s="4"/>
      <c r="T29" s="152"/>
      <c r="U29" s="159"/>
      <c r="V29" s="159"/>
      <c r="W29" s="3"/>
      <c r="X29" s="162"/>
      <c r="Y29" s="27"/>
      <c r="Z29" s="29"/>
      <c r="AA29" s="162"/>
      <c r="AB29" s="162"/>
      <c r="AC29" s="29"/>
      <c r="AD29" s="162"/>
      <c r="AE29" s="3"/>
      <c r="AF29" s="162"/>
      <c r="AG29" s="162"/>
      <c r="AH29" s="162"/>
      <c r="AI29" s="5"/>
      <c r="AJ29" s="3" t="s">
        <v>3</v>
      </c>
      <c r="AK29" s="3"/>
    </row>
    <row r="30" spans="1:37" ht="45" customHeight="1">
      <c r="A30" s="3">
        <v>29</v>
      </c>
      <c r="B30" s="3"/>
      <c r="C30" s="4"/>
      <c r="D30" s="4"/>
      <c r="E30" s="3"/>
      <c r="F30" s="3" t="s">
        <v>3</v>
      </c>
      <c r="G30" s="3"/>
      <c r="H30" s="3"/>
      <c r="I30" s="3"/>
      <c r="J30" s="5"/>
      <c r="K30" s="3"/>
      <c r="L30" s="4"/>
      <c r="M30" s="3"/>
      <c r="N30" s="3"/>
      <c r="O30" s="3"/>
      <c r="P30" s="3"/>
      <c r="Q30" s="3"/>
      <c r="R30" s="5"/>
      <c r="S30" s="4"/>
      <c r="T30" s="152"/>
      <c r="U30" s="159"/>
      <c r="V30" s="159"/>
      <c r="W30" s="3"/>
      <c r="X30" s="162"/>
      <c r="Y30" s="27"/>
      <c r="Z30" s="29"/>
      <c r="AA30" s="162"/>
      <c r="AB30" s="162"/>
      <c r="AC30" s="29"/>
      <c r="AD30" s="162"/>
      <c r="AE30" s="3"/>
      <c r="AF30" s="162"/>
      <c r="AG30" s="162"/>
      <c r="AH30" s="162"/>
      <c r="AI30" s="5"/>
      <c r="AJ30" s="3" t="s">
        <v>3</v>
      </c>
      <c r="AK30" s="3"/>
    </row>
    <row r="31" spans="1:37" ht="45" customHeight="1">
      <c r="A31" s="3">
        <v>30</v>
      </c>
      <c r="B31" s="3"/>
      <c r="C31" s="4"/>
      <c r="D31" s="4"/>
      <c r="E31" s="3"/>
      <c r="F31" s="3" t="s">
        <v>3</v>
      </c>
      <c r="G31" s="3"/>
      <c r="H31" s="3"/>
      <c r="I31" s="3"/>
      <c r="J31" s="5"/>
      <c r="K31" s="3"/>
      <c r="L31" s="4"/>
      <c r="M31" s="3"/>
      <c r="N31" s="3"/>
      <c r="O31" s="3"/>
      <c r="P31" s="3"/>
      <c r="Q31" s="3"/>
      <c r="R31" s="5"/>
      <c r="S31" s="4"/>
      <c r="T31" s="152"/>
      <c r="U31" s="159"/>
      <c r="V31" s="159"/>
      <c r="W31" s="3"/>
      <c r="X31" s="162"/>
      <c r="Y31" s="27"/>
      <c r="Z31" s="29"/>
      <c r="AA31" s="162"/>
      <c r="AB31" s="162"/>
      <c r="AC31" s="29"/>
      <c r="AD31" s="162"/>
      <c r="AE31" s="3"/>
      <c r="AF31" s="162"/>
      <c r="AG31" s="162"/>
      <c r="AH31" s="162"/>
      <c r="AI31" s="5"/>
      <c r="AJ31" s="3" t="s">
        <v>3</v>
      </c>
      <c r="AK31" s="3"/>
    </row>
    <row r="32" spans="1:37" ht="45" customHeight="1">
      <c r="A32" s="3">
        <v>31</v>
      </c>
      <c r="B32" s="3"/>
      <c r="C32" s="4"/>
      <c r="D32" s="4"/>
      <c r="E32" s="3"/>
      <c r="F32" s="3" t="s">
        <v>3</v>
      </c>
      <c r="G32" s="3"/>
      <c r="H32" s="3"/>
      <c r="I32" s="3"/>
      <c r="J32" s="5"/>
      <c r="K32" s="3"/>
      <c r="L32" s="4"/>
      <c r="M32" s="3"/>
      <c r="N32" s="3"/>
      <c r="O32" s="3"/>
      <c r="P32" s="3"/>
      <c r="Q32" s="3"/>
      <c r="R32" s="5"/>
      <c r="S32" s="4"/>
      <c r="T32" s="152"/>
      <c r="U32" s="159"/>
      <c r="V32" s="159"/>
      <c r="W32" s="3"/>
      <c r="X32" s="162"/>
      <c r="Y32" s="27"/>
      <c r="Z32" s="29"/>
      <c r="AA32" s="162"/>
      <c r="AB32" s="162"/>
      <c r="AC32" s="29"/>
      <c r="AD32" s="162"/>
      <c r="AE32" s="3"/>
      <c r="AF32" s="162"/>
      <c r="AG32" s="162"/>
      <c r="AH32" s="162"/>
      <c r="AI32" s="5"/>
      <c r="AJ32" s="3" t="s">
        <v>3</v>
      </c>
      <c r="AK32" s="3"/>
    </row>
    <row r="33" spans="1:37" ht="45" customHeight="1">
      <c r="A33" s="3">
        <v>32</v>
      </c>
      <c r="B33" s="3"/>
      <c r="C33" s="4"/>
      <c r="D33" s="4"/>
      <c r="E33" s="3"/>
      <c r="F33" s="3" t="s">
        <v>3</v>
      </c>
      <c r="G33" s="3"/>
      <c r="H33" s="3"/>
      <c r="I33" s="3"/>
      <c r="J33" s="5"/>
      <c r="K33" s="3"/>
      <c r="L33" s="4"/>
      <c r="M33" s="3"/>
      <c r="N33" s="3"/>
      <c r="O33" s="3"/>
      <c r="P33" s="3"/>
      <c r="Q33" s="3"/>
      <c r="R33" s="5"/>
      <c r="S33" s="4"/>
      <c r="T33" s="152"/>
      <c r="U33" s="159"/>
      <c r="V33" s="159"/>
      <c r="W33" s="3"/>
      <c r="X33" s="162"/>
      <c r="Y33" s="27"/>
      <c r="Z33" s="29"/>
      <c r="AA33" s="162"/>
      <c r="AB33" s="162"/>
      <c r="AC33" s="29"/>
      <c r="AD33" s="162"/>
      <c r="AE33" s="3"/>
      <c r="AF33" s="162"/>
      <c r="AG33" s="162"/>
      <c r="AH33" s="162"/>
      <c r="AI33" s="5"/>
      <c r="AJ33" s="3" t="s">
        <v>3</v>
      </c>
      <c r="AK33" s="3"/>
    </row>
    <row r="34" spans="1:37" ht="45" customHeight="1">
      <c r="A34" s="3">
        <v>33</v>
      </c>
      <c r="B34" s="3"/>
      <c r="C34" s="4"/>
      <c r="D34" s="4"/>
      <c r="E34" s="3"/>
      <c r="F34" s="3" t="s">
        <v>3</v>
      </c>
      <c r="G34" s="3"/>
      <c r="H34" s="3"/>
      <c r="I34" s="3"/>
      <c r="J34" s="5"/>
      <c r="K34" s="3"/>
      <c r="L34" s="4"/>
      <c r="M34" s="3"/>
      <c r="N34" s="3"/>
      <c r="O34" s="3"/>
      <c r="P34" s="3"/>
      <c r="Q34" s="3"/>
      <c r="R34" s="5"/>
      <c r="S34" s="4"/>
      <c r="T34" s="152"/>
      <c r="U34" s="159"/>
      <c r="V34" s="159"/>
      <c r="W34" s="3"/>
      <c r="X34" s="162"/>
      <c r="Y34" s="27"/>
      <c r="Z34" s="29"/>
      <c r="AA34" s="162"/>
      <c r="AB34" s="162"/>
      <c r="AC34" s="29"/>
      <c r="AD34" s="162"/>
      <c r="AE34" s="3"/>
      <c r="AF34" s="162"/>
      <c r="AG34" s="162"/>
      <c r="AH34" s="162"/>
      <c r="AI34" s="5"/>
      <c r="AJ34" s="3" t="s">
        <v>3</v>
      </c>
      <c r="AK34" s="3"/>
    </row>
    <row r="35" spans="1:37" ht="45" customHeight="1">
      <c r="A35" s="3">
        <v>34</v>
      </c>
      <c r="B35" s="3"/>
      <c r="C35" s="4"/>
      <c r="D35" s="4"/>
      <c r="E35" s="3"/>
      <c r="F35" s="3" t="s">
        <v>3</v>
      </c>
      <c r="G35" s="3"/>
      <c r="H35" s="3"/>
      <c r="I35" s="3"/>
      <c r="J35" s="5"/>
      <c r="K35" s="3"/>
      <c r="L35" s="4"/>
      <c r="M35" s="3"/>
      <c r="N35" s="3"/>
      <c r="O35" s="3"/>
      <c r="P35" s="3"/>
      <c r="Q35" s="3"/>
      <c r="R35" s="5"/>
      <c r="S35" s="4"/>
      <c r="T35" s="152"/>
      <c r="U35" s="159"/>
      <c r="V35" s="159"/>
      <c r="W35" s="3"/>
      <c r="X35" s="162"/>
      <c r="Y35" s="27"/>
      <c r="Z35" s="29"/>
      <c r="AA35" s="162"/>
      <c r="AB35" s="162"/>
      <c r="AC35" s="29"/>
      <c r="AD35" s="162"/>
      <c r="AE35" s="3"/>
      <c r="AF35" s="162"/>
      <c r="AG35" s="162"/>
      <c r="AH35" s="162"/>
      <c r="AI35" s="5"/>
      <c r="AJ35" s="3" t="s">
        <v>3</v>
      </c>
      <c r="AK35" s="3"/>
    </row>
    <row r="36" spans="1:37" ht="45" customHeight="1">
      <c r="A36" s="3">
        <v>35</v>
      </c>
      <c r="B36" s="3"/>
      <c r="C36" s="4"/>
      <c r="D36" s="4"/>
      <c r="E36" s="3"/>
      <c r="F36" s="3" t="s">
        <v>3</v>
      </c>
      <c r="G36" s="3"/>
      <c r="H36" s="3"/>
      <c r="I36" s="3"/>
      <c r="J36" s="5"/>
      <c r="K36" s="3"/>
      <c r="L36" s="4"/>
      <c r="M36" s="3"/>
      <c r="N36" s="3"/>
      <c r="O36" s="3"/>
      <c r="P36" s="3"/>
      <c r="Q36" s="3"/>
      <c r="R36" s="5"/>
      <c r="S36" s="4"/>
      <c r="T36" s="152"/>
      <c r="U36" s="159"/>
      <c r="V36" s="159"/>
      <c r="W36" s="3"/>
      <c r="X36" s="162"/>
      <c r="Y36" s="27"/>
      <c r="Z36" s="29"/>
      <c r="AA36" s="162"/>
      <c r="AB36" s="162"/>
      <c r="AC36" s="29"/>
      <c r="AD36" s="162"/>
      <c r="AE36" s="3"/>
      <c r="AF36" s="162"/>
      <c r="AG36" s="162"/>
      <c r="AH36" s="162"/>
      <c r="AI36" s="5"/>
      <c r="AJ36" s="3" t="s">
        <v>3</v>
      </c>
      <c r="AK36" s="3"/>
    </row>
    <row r="37" spans="1:37" ht="45" customHeight="1">
      <c r="A37" s="3">
        <v>36</v>
      </c>
      <c r="B37" s="3"/>
      <c r="C37" s="4"/>
      <c r="D37" s="4"/>
      <c r="E37" s="3"/>
      <c r="F37" s="3" t="s">
        <v>3</v>
      </c>
      <c r="G37" s="3"/>
      <c r="H37" s="3"/>
      <c r="I37" s="3"/>
      <c r="J37" s="5"/>
      <c r="K37" s="3"/>
      <c r="L37" s="4"/>
      <c r="M37" s="3"/>
      <c r="N37" s="3"/>
      <c r="O37" s="3"/>
      <c r="P37" s="3"/>
      <c r="Q37" s="3"/>
      <c r="R37" s="5"/>
      <c r="S37" s="4"/>
      <c r="T37" s="152"/>
      <c r="U37" s="159"/>
      <c r="V37" s="159"/>
      <c r="W37" s="3"/>
      <c r="X37" s="162"/>
      <c r="Y37" s="27"/>
      <c r="Z37" s="29"/>
      <c r="AA37" s="162"/>
      <c r="AB37" s="162"/>
      <c r="AC37" s="29"/>
      <c r="AD37" s="162"/>
      <c r="AE37" s="3"/>
      <c r="AF37" s="162"/>
      <c r="AG37" s="162"/>
      <c r="AH37" s="162"/>
      <c r="AI37" s="5"/>
      <c r="AJ37" s="3" t="s">
        <v>3</v>
      </c>
      <c r="AK37" s="3"/>
    </row>
    <row r="38" spans="1:37" ht="45" customHeight="1">
      <c r="A38" s="3">
        <v>37</v>
      </c>
      <c r="B38" s="3"/>
      <c r="C38" s="4"/>
      <c r="D38" s="4"/>
      <c r="E38" s="3"/>
      <c r="F38" s="3" t="s">
        <v>3</v>
      </c>
      <c r="G38" s="3"/>
      <c r="H38" s="3"/>
      <c r="I38" s="3"/>
      <c r="J38" s="5"/>
      <c r="K38" s="3"/>
      <c r="L38" s="4"/>
      <c r="M38" s="3"/>
      <c r="N38" s="3"/>
      <c r="O38" s="3"/>
      <c r="P38" s="3"/>
      <c r="Q38" s="3"/>
      <c r="R38" s="5"/>
      <c r="S38" s="4"/>
      <c r="T38" s="152"/>
      <c r="U38" s="159"/>
      <c r="V38" s="159"/>
      <c r="W38" s="3"/>
      <c r="X38" s="162"/>
      <c r="Y38" s="27"/>
      <c r="Z38" s="29"/>
      <c r="AA38" s="162"/>
      <c r="AB38" s="162"/>
      <c r="AC38" s="29"/>
      <c r="AD38" s="162"/>
      <c r="AE38" s="3"/>
      <c r="AF38" s="162"/>
      <c r="AG38" s="162"/>
      <c r="AH38" s="162"/>
      <c r="AI38" s="5"/>
      <c r="AJ38" s="3" t="s">
        <v>3</v>
      </c>
      <c r="AK38" s="3"/>
    </row>
    <row r="39" spans="1:37" ht="45" customHeight="1">
      <c r="A39" s="3">
        <v>38</v>
      </c>
      <c r="B39" s="3"/>
      <c r="C39" s="4"/>
      <c r="D39" s="4"/>
      <c r="E39" s="3"/>
      <c r="F39" s="3" t="s">
        <v>3</v>
      </c>
      <c r="G39" s="3"/>
      <c r="H39" s="3"/>
      <c r="I39" s="3"/>
      <c r="J39" s="5"/>
      <c r="K39" s="3"/>
      <c r="L39" s="4"/>
      <c r="M39" s="3"/>
      <c r="N39" s="3"/>
      <c r="O39" s="3"/>
      <c r="P39" s="3"/>
      <c r="Q39" s="3"/>
      <c r="R39" s="5"/>
      <c r="S39" s="4"/>
      <c r="T39" s="152"/>
      <c r="U39" s="159"/>
      <c r="V39" s="159"/>
      <c r="W39" s="3"/>
      <c r="X39" s="162"/>
      <c r="Y39" s="27"/>
      <c r="Z39" s="29"/>
      <c r="AA39" s="162"/>
      <c r="AB39" s="162"/>
      <c r="AC39" s="29"/>
      <c r="AD39" s="162"/>
      <c r="AE39" s="3"/>
      <c r="AF39" s="162"/>
      <c r="AG39" s="162"/>
      <c r="AH39" s="162"/>
      <c r="AI39" s="5"/>
      <c r="AJ39" s="3" t="s">
        <v>3</v>
      </c>
      <c r="AK39" s="3"/>
    </row>
    <row r="40" spans="1:37" ht="45" customHeight="1">
      <c r="A40" s="3">
        <v>39</v>
      </c>
      <c r="B40" s="3"/>
      <c r="C40" s="4"/>
      <c r="D40" s="4"/>
      <c r="E40" s="3"/>
      <c r="F40" s="3" t="s">
        <v>3</v>
      </c>
      <c r="G40" s="3"/>
      <c r="H40" s="3"/>
      <c r="I40" s="3"/>
      <c r="J40" s="5"/>
      <c r="K40" s="3"/>
      <c r="L40" s="4"/>
      <c r="M40" s="3"/>
      <c r="N40" s="3"/>
      <c r="O40" s="3"/>
      <c r="P40" s="3"/>
      <c r="Q40" s="3"/>
      <c r="R40" s="5"/>
      <c r="S40" s="4"/>
      <c r="T40" s="152"/>
      <c r="U40" s="159"/>
      <c r="V40" s="159"/>
      <c r="W40" s="3"/>
      <c r="X40" s="162"/>
      <c r="Y40" s="27"/>
      <c r="Z40" s="29"/>
      <c r="AA40" s="162"/>
      <c r="AB40" s="162"/>
      <c r="AC40" s="29"/>
      <c r="AD40" s="162"/>
      <c r="AE40" s="3"/>
      <c r="AF40" s="162"/>
      <c r="AG40" s="162"/>
      <c r="AH40" s="162"/>
      <c r="AI40" s="5"/>
      <c r="AJ40" s="3" t="s">
        <v>3</v>
      </c>
      <c r="AK40" s="3"/>
    </row>
    <row r="41" spans="1:37" ht="45" customHeight="1">
      <c r="A41" s="3">
        <v>40</v>
      </c>
      <c r="B41" s="3"/>
      <c r="C41" s="4"/>
      <c r="D41" s="4"/>
      <c r="E41" s="3"/>
      <c r="F41" s="3" t="s">
        <v>3</v>
      </c>
      <c r="G41" s="3"/>
      <c r="H41" s="3"/>
      <c r="I41" s="3"/>
      <c r="J41" s="5"/>
      <c r="K41" s="3"/>
      <c r="L41" s="4"/>
      <c r="M41" s="3"/>
      <c r="N41" s="3"/>
      <c r="O41" s="3"/>
      <c r="P41" s="3"/>
      <c r="Q41" s="3"/>
      <c r="R41" s="5"/>
      <c r="S41" s="4"/>
      <c r="T41" s="152"/>
      <c r="U41" s="159"/>
      <c r="V41" s="159"/>
      <c r="W41" s="3"/>
      <c r="X41" s="162"/>
      <c r="Y41" s="27"/>
      <c r="Z41" s="29"/>
      <c r="AA41" s="162"/>
      <c r="AB41" s="162"/>
      <c r="AC41" s="29"/>
      <c r="AD41" s="162"/>
      <c r="AE41" s="3"/>
      <c r="AF41" s="162"/>
      <c r="AG41" s="162"/>
      <c r="AH41" s="162"/>
      <c r="AI41" s="5"/>
      <c r="AJ41" s="3" t="s">
        <v>3</v>
      </c>
      <c r="AK41" s="3"/>
    </row>
    <row r="42" spans="1:37" ht="45" customHeight="1">
      <c r="A42" s="3">
        <v>41</v>
      </c>
      <c r="B42" s="3"/>
      <c r="C42" s="4"/>
      <c r="D42" s="4"/>
      <c r="E42" s="3"/>
      <c r="F42" s="3" t="s">
        <v>3</v>
      </c>
      <c r="G42" s="3"/>
      <c r="H42" s="3"/>
      <c r="I42" s="3"/>
      <c r="J42" s="5"/>
      <c r="K42" s="3"/>
      <c r="L42" s="4"/>
      <c r="M42" s="3"/>
      <c r="N42" s="3"/>
      <c r="O42" s="3"/>
      <c r="P42" s="3"/>
      <c r="Q42" s="3"/>
      <c r="R42" s="5"/>
      <c r="S42" s="4"/>
      <c r="T42" s="152"/>
      <c r="U42" s="159"/>
      <c r="V42" s="159"/>
      <c r="W42" s="3"/>
      <c r="X42" s="162"/>
      <c r="Y42" s="27"/>
      <c r="Z42" s="29"/>
      <c r="AA42" s="162"/>
      <c r="AB42" s="162"/>
      <c r="AC42" s="29"/>
      <c r="AD42" s="162"/>
      <c r="AE42" s="3"/>
      <c r="AF42" s="162"/>
      <c r="AG42" s="162"/>
      <c r="AH42" s="162"/>
      <c r="AI42" s="5"/>
      <c r="AJ42" s="3" t="s">
        <v>3</v>
      </c>
      <c r="AK42" s="3"/>
    </row>
    <row r="43" spans="1:37" ht="45" customHeight="1">
      <c r="A43" s="3">
        <v>42</v>
      </c>
      <c r="B43" s="3"/>
      <c r="C43" s="4"/>
      <c r="D43" s="4"/>
      <c r="E43" s="3"/>
      <c r="F43" s="3" t="s">
        <v>3</v>
      </c>
      <c r="G43" s="3"/>
      <c r="H43" s="3"/>
      <c r="I43" s="3"/>
      <c r="J43" s="5"/>
      <c r="K43" s="3"/>
      <c r="L43" s="4"/>
      <c r="M43" s="3"/>
      <c r="N43" s="3"/>
      <c r="O43" s="3"/>
      <c r="P43" s="3"/>
      <c r="Q43" s="3"/>
      <c r="R43" s="5"/>
      <c r="S43" s="4"/>
      <c r="T43" s="152"/>
      <c r="U43" s="159"/>
      <c r="V43" s="159"/>
      <c r="W43" s="3"/>
      <c r="X43" s="162"/>
      <c r="Y43" s="27"/>
      <c r="Z43" s="29"/>
      <c r="AA43" s="162"/>
      <c r="AB43" s="162"/>
      <c r="AC43" s="29"/>
      <c r="AD43" s="162"/>
      <c r="AE43" s="3"/>
      <c r="AF43" s="162"/>
      <c r="AG43" s="162"/>
      <c r="AH43" s="162"/>
      <c r="AI43" s="5"/>
      <c r="AJ43" s="3" t="s">
        <v>3</v>
      </c>
      <c r="AK43" s="3"/>
    </row>
    <row r="44" spans="1:37" ht="45" customHeight="1">
      <c r="A44" s="3">
        <v>43</v>
      </c>
      <c r="B44" s="3"/>
      <c r="C44" s="4"/>
      <c r="D44" s="4"/>
      <c r="E44" s="3"/>
      <c r="F44" s="3" t="s">
        <v>3</v>
      </c>
      <c r="G44" s="3"/>
      <c r="H44" s="3"/>
      <c r="I44" s="3"/>
      <c r="J44" s="5"/>
      <c r="K44" s="3"/>
      <c r="L44" s="4"/>
      <c r="M44" s="3"/>
      <c r="N44" s="3"/>
      <c r="O44" s="3"/>
      <c r="P44" s="3"/>
      <c r="Q44" s="3"/>
      <c r="R44" s="5"/>
      <c r="S44" s="4"/>
      <c r="T44" s="152"/>
      <c r="U44" s="159"/>
      <c r="V44" s="159"/>
      <c r="W44" s="3"/>
      <c r="X44" s="162"/>
      <c r="Y44" s="27"/>
      <c r="Z44" s="29"/>
      <c r="AA44" s="162"/>
      <c r="AB44" s="162"/>
      <c r="AC44" s="29"/>
      <c r="AD44" s="162"/>
      <c r="AE44" s="3"/>
      <c r="AF44" s="162"/>
      <c r="AG44" s="162"/>
      <c r="AH44" s="162"/>
      <c r="AI44" s="5"/>
      <c r="AJ44" s="3" t="s">
        <v>3</v>
      </c>
      <c r="AK44" s="3"/>
    </row>
    <row r="45" spans="1:37" ht="45" customHeight="1">
      <c r="A45" s="3">
        <v>44</v>
      </c>
      <c r="B45" s="3"/>
      <c r="C45" s="4"/>
      <c r="D45" s="4"/>
      <c r="E45" s="3"/>
      <c r="F45" s="3" t="s">
        <v>3</v>
      </c>
      <c r="G45" s="3"/>
      <c r="H45" s="3"/>
      <c r="I45" s="3"/>
      <c r="J45" s="5"/>
      <c r="K45" s="3"/>
      <c r="L45" s="4"/>
      <c r="M45" s="3"/>
      <c r="N45" s="3"/>
      <c r="O45" s="3"/>
      <c r="P45" s="3"/>
      <c r="Q45" s="3"/>
      <c r="R45" s="5"/>
      <c r="S45" s="4"/>
      <c r="T45" s="152"/>
      <c r="U45" s="159"/>
      <c r="V45" s="159"/>
      <c r="W45" s="3"/>
      <c r="X45" s="162"/>
      <c r="Y45" s="27"/>
      <c r="Z45" s="29"/>
      <c r="AA45" s="162"/>
      <c r="AB45" s="162"/>
      <c r="AC45" s="29"/>
      <c r="AD45" s="162"/>
      <c r="AE45" s="3"/>
      <c r="AF45" s="162"/>
      <c r="AG45" s="162"/>
      <c r="AH45" s="162"/>
      <c r="AI45" s="5"/>
      <c r="AJ45" s="3" t="s">
        <v>3</v>
      </c>
      <c r="AK45" s="3"/>
    </row>
    <row r="46" spans="1:37" ht="45" customHeight="1">
      <c r="A46" s="3">
        <v>45</v>
      </c>
      <c r="B46" s="3"/>
      <c r="C46" s="4"/>
      <c r="D46" s="4"/>
      <c r="E46" s="3"/>
      <c r="F46" s="3" t="s">
        <v>3</v>
      </c>
      <c r="G46" s="3"/>
      <c r="H46" s="3"/>
      <c r="I46" s="3"/>
      <c r="J46" s="5"/>
      <c r="K46" s="3"/>
      <c r="L46" s="4"/>
      <c r="M46" s="3"/>
      <c r="N46" s="3"/>
      <c r="O46" s="3"/>
      <c r="P46" s="3"/>
      <c r="Q46" s="3"/>
      <c r="R46" s="5"/>
      <c r="S46" s="4"/>
      <c r="T46" s="152"/>
      <c r="U46" s="159"/>
      <c r="V46" s="159"/>
      <c r="W46" s="3"/>
      <c r="X46" s="162"/>
      <c r="Y46" s="27"/>
      <c r="Z46" s="29"/>
      <c r="AA46" s="162"/>
      <c r="AB46" s="162"/>
      <c r="AC46" s="29"/>
      <c r="AD46" s="162"/>
      <c r="AE46" s="3"/>
      <c r="AF46" s="162"/>
      <c r="AG46" s="162"/>
      <c r="AH46" s="162"/>
      <c r="AI46" s="5"/>
      <c r="AJ46" s="3" t="s">
        <v>3</v>
      </c>
      <c r="AK46" s="3"/>
    </row>
    <row r="47" spans="1:37" ht="45" customHeight="1">
      <c r="A47" s="3">
        <v>46</v>
      </c>
      <c r="B47" s="3"/>
      <c r="C47" s="4"/>
      <c r="D47" s="4"/>
      <c r="E47" s="3"/>
      <c r="F47" s="3" t="s">
        <v>3</v>
      </c>
      <c r="G47" s="3"/>
      <c r="H47" s="3"/>
      <c r="I47" s="3"/>
      <c r="J47" s="5"/>
      <c r="K47" s="3"/>
      <c r="L47" s="4"/>
      <c r="M47" s="3"/>
      <c r="N47" s="3"/>
      <c r="O47" s="3"/>
      <c r="P47" s="3"/>
      <c r="Q47" s="3"/>
      <c r="R47" s="5"/>
      <c r="S47" s="4"/>
      <c r="T47" s="152"/>
      <c r="U47" s="159"/>
      <c r="V47" s="159"/>
      <c r="W47" s="3"/>
      <c r="X47" s="162"/>
      <c r="Y47" s="27"/>
      <c r="Z47" s="29"/>
      <c r="AA47" s="162"/>
      <c r="AB47" s="162"/>
      <c r="AC47" s="29"/>
      <c r="AD47" s="162"/>
      <c r="AE47" s="3"/>
      <c r="AF47" s="162"/>
      <c r="AG47" s="162"/>
      <c r="AH47" s="162"/>
      <c r="AI47" s="5"/>
      <c r="AJ47" s="3" t="s">
        <v>3</v>
      </c>
      <c r="AK47" s="3"/>
    </row>
    <row r="48" spans="1:37" ht="45" customHeight="1">
      <c r="A48" s="3">
        <v>47</v>
      </c>
      <c r="B48" s="3"/>
      <c r="C48" s="4"/>
      <c r="D48" s="4"/>
      <c r="E48" s="3"/>
      <c r="F48" s="3" t="s">
        <v>3</v>
      </c>
      <c r="G48" s="3"/>
      <c r="H48" s="3"/>
      <c r="I48" s="3"/>
      <c r="J48" s="5"/>
      <c r="K48" s="3"/>
      <c r="L48" s="4"/>
      <c r="M48" s="3"/>
      <c r="N48" s="3"/>
      <c r="O48" s="3"/>
      <c r="P48" s="3"/>
      <c r="Q48" s="3"/>
      <c r="R48" s="5"/>
      <c r="S48" s="4"/>
      <c r="T48" s="152"/>
      <c r="U48" s="159"/>
      <c r="V48" s="159"/>
      <c r="W48" s="3"/>
      <c r="X48" s="162"/>
      <c r="Y48" s="27"/>
      <c r="Z48" s="29"/>
      <c r="AA48" s="162"/>
      <c r="AB48" s="162"/>
      <c r="AC48" s="29"/>
      <c r="AD48" s="162"/>
      <c r="AE48" s="3"/>
      <c r="AF48" s="162"/>
      <c r="AG48" s="162"/>
      <c r="AH48" s="162"/>
      <c r="AI48" s="5"/>
      <c r="AJ48" s="3" t="s">
        <v>3</v>
      </c>
      <c r="AK48" s="3"/>
    </row>
    <row r="49" spans="1:37" ht="45" customHeight="1">
      <c r="A49" s="3">
        <v>48</v>
      </c>
      <c r="B49" s="3"/>
      <c r="C49" s="4"/>
      <c r="D49" s="4"/>
      <c r="E49" s="3"/>
      <c r="F49" s="3" t="s">
        <v>3</v>
      </c>
      <c r="G49" s="3"/>
      <c r="H49" s="3"/>
      <c r="I49" s="3"/>
      <c r="J49" s="5"/>
      <c r="K49" s="3"/>
      <c r="L49" s="4"/>
      <c r="M49" s="3"/>
      <c r="N49" s="3"/>
      <c r="O49" s="3"/>
      <c r="P49" s="3"/>
      <c r="Q49" s="3"/>
      <c r="R49" s="5"/>
      <c r="S49" s="4"/>
      <c r="T49" s="152"/>
      <c r="U49" s="159"/>
      <c r="V49" s="159"/>
      <c r="W49" s="3"/>
      <c r="X49" s="162"/>
      <c r="Y49" s="27"/>
      <c r="Z49" s="29"/>
      <c r="AA49" s="162"/>
      <c r="AB49" s="162"/>
      <c r="AC49" s="29"/>
      <c r="AD49" s="162"/>
      <c r="AE49" s="3"/>
      <c r="AF49" s="162"/>
      <c r="AG49" s="162"/>
      <c r="AH49" s="162"/>
      <c r="AI49" s="5"/>
      <c r="AJ49" s="3" t="s">
        <v>3</v>
      </c>
      <c r="AK49" s="3"/>
    </row>
    <row r="50" spans="1:37" ht="45" customHeight="1">
      <c r="A50" s="3">
        <v>49</v>
      </c>
      <c r="B50" s="3"/>
      <c r="C50" s="4"/>
      <c r="D50" s="4"/>
      <c r="E50" s="3"/>
      <c r="F50" s="3" t="s">
        <v>3</v>
      </c>
      <c r="G50" s="3"/>
      <c r="H50" s="3"/>
      <c r="I50" s="3"/>
      <c r="J50" s="5"/>
      <c r="K50" s="3"/>
      <c r="L50" s="4"/>
      <c r="M50" s="3"/>
      <c r="N50" s="3"/>
      <c r="O50" s="3"/>
      <c r="P50" s="3"/>
      <c r="Q50" s="3"/>
      <c r="R50" s="5"/>
      <c r="S50" s="4"/>
      <c r="T50" s="152"/>
      <c r="U50" s="159"/>
      <c r="V50" s="159"/>
      <c r="W50" s="3"/>
      <c r="X50" s="162"/>
      <c r="Y50" s="27"/>
      <c r="Z50" s="29"/>
      <c r="AA50" s="162"/>
      <c r="AB50" s="162"/>
      <c r="AC50" s="29"/>
      <c r="AD50" s="162"/>
      <c r="AE50" s="3"/>
      <c r="AF50" s="162"/>
      <c r="AG50" s="162"/>
      <c r="AH50" s="162"/>
      <c r="AI50" s="5"/>
      <c r="AJ50" s="3" t="s">
        <v>3</v>
      </c>
      <c r="AK50" s="3"/>
    </row>
    <row r="51" spans="1:37" ht="45" customHeight="1">
      <c r="A51" s="3">
        <v>50</v>
      </c>
      <c r="B51" s="3"/>
      <c r="C51" s="4"/>
      <c r="D51" s="4"/>
      <c r="E51" s="3"/>
      <c r="F51" s="3" t="s">
        <v>3</v>
      </c>
      <c r="G51" s="3"/>
      <c r="H51" s="3"/>
      <c r="I51" s="3"/>
      <c r="J51" s="5"/>
      <c r="K51" s="3"/>
      <c r="L51" s="4"/>
      <c r="M51" s="3"/>
      <c r="N51" s="3"/>
      <c r="O51" s="3"/>
      <c r="P51" s="3"/>
      <c r="Q51" s="3"/>
      <c r="R51" s="5"/>
      <c r="S51" s="4"/>
      <c r="T51" s="152"/>
      <c r="U51" s="159"/>
      <c r="V51" s="159"/>
      <c r="W51" s="3"/>
      <c r="X51" s="162"/>
      <c r="Y51" s="27"/>
      <c r="Z51" s="29"/>
      <c r="AA51" s="162"/>
      <c r="AB51" s="162"/>
      <c r="AC51" s="29"/>
      <c r="AD51" s="162"/>
      <c r="AE51" s="3"/>
      <c r="AF51" s="162"/>
      <c r="AG51" s="162"/>
      <c r="AH51" s="162"/>
      <c r="AI51" s="5"/>
      <c r="AJ51" s="3" t="s">
        <v>3</v>
      </c>
      <c r="AK51" s="3"/>
    </row>
    <row r="52" spans="1:37" ht="45" customHeight="1">
      <c r="A52" s="3">
        <v>51</v>
      </c>
      <c r="B52" s="3"/>
      <c r="C52" s="4"/>
      <c r="D52" s="4"/>
      <c r="E52" s="3"/>
      <c r="F52" s="3" t="s">
        <v>3</v>
      </c>
      <c r="G52" s="3"/>
      <c r="H52" s="3"/>
      <c r="I52" s="3"/>
      <c r="J52" s="5"/>
      <c r="K52" s="3"/>
      <c r="L52" s="4"/>
      <c r="M52" s="3"/>
      <c r="N52" s="3"/>
      <c r="O52" s="3"/>
      <c r="P52" s="3"/>
      <c r="Q52" s="3"/>
      <c r="R52" s="5"/>
      <c r="S52" s="4"/>
      <c r="T52" s="152"/>
      <c r="U52" s="159"/>
      <c r="V52" s="159"/>
      <c r="W52" s="3"/>
      <c r="X52" s="162"/>
      <c r="Y52" s="27"/>
      <c r="Z52" s="29"/>
      <c r="AA52" s="162"/>
      <c r="AB52" s="162"/>
      <c r="AC52" s="29"/>
      <c r="AD52" s="162"/>
      <c r="AE52" s="3"/>
      <c r="AF52" s="162"/>
      <c r="AG52" s="162"/>
      <c r="AH52" s="162"/>
      <c r="AI52" s="5"/>
      <c r="AJ52" s="3" t="s">
        <v>3</v>
      </c>
      <c r="AK52" s="3"/>
    </row>
    <row r="53" spans="1:37" ht="45" customHeight="1">
      <c r="A53" s="3">
        <v>52</v>
      </c>
      <c r="B53" s="3"/>
      <c r="C53" s="4"/>
      <c r="D53" s="4"/>
      <c r="E53" s="3"/>
      <c r="F53" s="3" t="s">
        <v>3</v>
      </c>
      <c r="G53" s="3"/>
      <c r="H53" s="3"/>
      <c r="I53" s="3"/>
      <c r="J53" s="5"/>
      <c r="K53" s="3"/>
      <c r="L53" s="4"/>
      <c r="M53" s="3"/>
      <c r="N53" s="3"/>
      <c r="O53" s="3"/>
      <c r="P53" s="3"/>
      <c r="Q53" s="3"/>
      <c r="R53" s="5"/>
      <c r="S53" s="4"/>
      <c r="T53" s="152"/>
      <c r="U53" s="159"/>
      <c r="V53" s="159"/>
      <c r="W53" s="3"/>
      <c r="X53" s="162"/>
      <c r="Y53" s="27"/>
      <c r="Z53" s="29"/>
      <c r="AA53" s="162"/>
      <c r="AB53" s="162"/>
      <c r="AC53" s="29"/>
      <c r="AD53" s="162"/>
      <c r="AE53" s="3"/>
      <c r="AF53" s="162"/>
      <c r="AG53" s="162"/>
      <c r="AH53" s="162"/>
      <c r="AI53" s="5"/>
      <c r="AJ53" s="3" t="s">
        <v>3</v>
      </c>
      <c r="AK53" s="3"/>
    </row>
    <row r="54" spans="1:37" ht="45" customHeight="1">
      <c r="A54" s="3">
        <v>53</v>
      </c>
      <c r="B54" s="3"/>
      <c r="C54" s="4"/>
      <c r="D54" s="4"/>
      <c r="E54" s="3"/>
      <c r="F54" s="3" t="s">
        <v>3</v>
      </c>
      <c r="G54" s="3"/>
      <c r="H54" s="3"/>
      <c r="I54" s="3"/>
      <c r="J54" s="5"/>
      <c r="K54" s="3"/>
      <c r="L54" s="4"/>
      <c r="M54" s="3"/>
      <c r="N54" s="3"/>
      <c r="O54" s="3"/>
      <c r="P54" s="3"/>
      <c r="Q54" s="3"/>
      <c r="R54" s="5"/>
      <c r="S54" s="4"/>
      <c r="T54" s="152"/>
      <c r="U54" s="159"/>
      <c r="V54" s="159"/>
      <c r="W54" s="3"/>
      <c r="X54" s="162"/>
      <c r="Y54" s="27"/>
      <c r="Z54" s="29"/>
      <c r="AA54" s="162"/>
      <c r="AB54" s="162"/>
      <c r="AC54" s="29"/>
      <c r="AD54" s="162"/>
      <c r="AE54" s="3"/>
      <c r="AF54" s="162"/>
      <c r="AG54" s="162"/>
      <c r="AH54" s="162"/>
      <c r="AI54" s="5"/>
      <c r="AJ54" s="3" t="s">
        <v>3</v>
      </c>
      <c r="AK54" s="3"/>
    </row>
    <row r="55" spans="1:37" ht="45" customHeight="1">
      <c r="A55" s="3">
        <v>54</v>
      </c>
      <c r="B55" s="3"/>
      <c r="C55" s="4"/>
      <c r="D55" s="4"/>
      <c r="E55" s="3"/>
      <c r="F55" s="3" t="s">
        <v>3</v>
      </c>
      <c r="G55" s="3"/>
      <c r="H55" s="3"/>
      <c r="I55" s="3"/>
      <c r="J55" s="5"/>
      <c r="K55" s="3"/>
      <c r="L55" s="4"/>
      <c r="M55" s="3"/>
      <c r="N55" s="3"/>
      <c r="O55" s="3"/>
      <c r="P55" s="3"/>
      <c r="Q55" s="3"/>
      <c r="R55" s="5"/>
      <c r="S55" s="4"/>
      <c r="T55" s="152"/>
      <c r="U55" s="159"/>
      <c r="V55" s="159"/>
      <c r="W55" s="3"/>
      <c r="X55" s="162"/>
      <c r="Y55" s="27"/>
      <c r="Z55" s="29"/>
      <c r="AA55" s="162"/>
      <c r="AB55" s="162"/>
      <c r="AC55" s="29"/>
      <c r="AD55" s="162"/>
      <c r="AE55" s="3"/>
      <c r="AF55" s="162"/>
      <c r="AG55" s="162"/>
      <c r="AH55" s="162"/>
      <c r="AI55" s="5"/>
      <c r="AJ55" s="3" t="s">
        <v>3</v>
      </c>
      <c r="AK55" s="3"/>
    </row>
    <row r="56" spans="1:37" ht="45" customHeight="1">
      <c r="A56" s="3">
        <v>55</v>
      </c>
      <c r="B56" s="3"/>
      <c r="C56" s="4"/>
      <c r="D56" s="4"/>
      <c r="E56" s="3"/>
      <c r="F56" s="3" t="s">
        <v>3</v>
      </c>
      <c r="G56" s="3"/>
      <c r="H56" s="3"/>
      <c r="I56" s="3"/>
      <c r="J56" s="5"/>
      <c r="K56" s="3"/>
      <c r="L56" s="4"/>
      <c r="M56" s="3"/>
      <c r="N56" s="3"/>
      <c r="O56" s="3"/>
      <c r="P56" s="3"/>
      <c r="Q56" s="3"/>
      <c r="R56" s="5"/>
      <c r="S56" s="4"/>
      <c r="T56" s="152"/>
      <c r="U56" s="159"/>
      <c r="V56" s="159"/>
      <c r="W56" s="3"/>
      <c r="X56" s="162"/>
      <c r="Y56" s="27"/>
      <c r="Z56" s="29"/>
      <c r="AA56" s="162"/>
      <c r="AB56" s="162"/>
      <c r="AC56" s="29"/>
      <c r="AD56" s="162"/>
      <c r="AE56" s="3"/>
      <c r="AF56" s="162"/>
      <c r="AG56" s="162"/>
      <c r="AH56" s="162"/>
      <c r="AI56" s="5"/>
      <c r="AJ56" s="3" t="s">
        <v>3</v>
      </c>
      <c r="AK56" s="3"/>
    </row>
    <row r="57" spans="1:37" ht="45" customHeight="1">
      <c r="A57" s="3">
        <v>56</v>
      </c>
      <c r="B57" s="3"/>
      <c r="C57" s="4"/>
      <c r="D57" s="4"/>
      <c r="E57" s="3"/>
      <c r="F57" s="3" t="s">
        <v>3</v>
      </c>
      <c r="G57" s="3"/>
      <c r="H57" s="3"/>
      <c r="I57" s="3"/>
      <c r="J57" s="5"/>
      <c r="K57" s="3"/>
      <c r="L57" s="4"/>
      <c r="M57" s="3"/>
      <c r="N57" s="3"/>
      <c r="O57" s="3"/>
      <c r="P57" s="3"/>
      <c r="Q57" s="3"/>
      <c r="R57" s="5"/>
      <c r="S57" s="4"/>
      <c r="T57" s="152"/>
      <c r="U57" s="159"/>
      <c r="V57" s="159"/>
      <c r="W57" s="3"/>
      <c r="X57" s="162"/>
      <c r="Y57" s="27"/>
      <c r="Z57" s="29"/>
      <c r="AA57" s="162"/>
      <c r="AB57" s="162"/>
      <c r="AC57" s="29"/>
      <c r="AD57" s="162"/>
      <c r="AE57" s="3"/>
      <c r="AF57" s="162"/>
      <c r="AG57" s="162"/>
      <c r="AH57" s="162"/>
      <c r="AI57" s="5"/>
      <c r="AJ57" s="3" t="s">
        <v>3</v>
      </c>
      <c r="AK57" s="3"/>
    </row>
    <row r="58" spans="1:37" ht="45" customHeight="1">
      <c r="A58" s="3">
        <v>57</v>
      </c>
      <c r="B58" s="3"/>
      <c r="C58" s="4"/>
      <c r="D58" s="4"/>
      <c r="E58" s="3"/>
      <c r="F58" s="3" t="s">
        <v>3</v>
      </c>
      <c r="G58" s="3"/>
      <c r="H58" s="3"/>
      <c r="I58" s="3"/>
      <c r="J58" s="5"/>
      <c r="K58" s="3"/>
      <c r="L58" s="4"/>
      <c r="M58" s="3"/>
      <c r="N58" s="3"/>
      <c r="O58" s="3"/>
      <c r="P58" s="3"/>
      <c r="Q58" s="3"/>
      <c r="R58" s="5"/>
      <c r="S58" s="4"/>
      <c r="T58" s="152"/>
      <c r="U58" s="159"/>
      <c r="V58" s="159"/>
      <c r="W58" s="3"/>
      <c r="X58" s="162"/>
      <c r="Y58" s="27"/>
      <c r="Z58" s="29"/>
      <c r="AA58" s="162"/>
      <c r="AB58" s="162"/>
      <c r="AC58" s="29"/>
      <c r="AD58" s="162"/>
      <c r="AE58" s="3"/>
      <c r="AF58" s="162"/>
      <c r="AG58" s="162"/>
      <c r="AH58" s="162"/>
      <c r="AI58" s="5"/>
      <c r="AJ58" s="3" t="s">
        <v>3</v>
      </c>
      <c r="AK58" s="3"/>
    </row>
    <row r="59" spans="1:37" ht="45" customHeight="1">
      <c r="A59" s="3">
        <v>58</v>
      </c>
      <c r="B59" s="3"/>
      <c r="C59" s="4"/>
      <c r="D59" s="4"/>
      <c r="E59" s="3"/>
      <c r="F59" s="3" t="s">
        <v>3</v>
      </c>
      <c r="G59" s="3"/>
      <c r="H59" s="3"/>
      <c r="I59" s="3"/>
      <c r="J59" s="5"/>
      <c r="K59" s="3"/>
      <c r="L59" s="4"/>
      <c r="M59" s="3"/>
      <c r="N59" s="3"/>
      <c r="O59" s="3"/>
      <c r="P59" s="3"/>
      <c r="Q59" s="3"/>
      <c r="R59" s="5"/>
      <c r="S59" s="4"/>
      <c r="T59" s="152"/>
      <c r="U59" s="159"/>
      <c r="V59" s="159"/>
      <c r="W59" s="3"/>
      <c r="X59" s="162"/>
      <c r="Y59" s="27"/>
      <c r="Z59" s="29"/>
      <c r="AA59" s="162"/>
      <c r="AB59" s="162"/>
      <c r="AC59" s="29"/>
      <c r="AD59" s="162"/>
      <c r="AE59" s="3"/>
      <c r="AF59" s="162"/>
      <c r="AG59" s="162"/>
      <c r="AH59" s="162"/>
      <c r="AI59" s="5"/>
      <c r="AJ59" s="3" t="s">
        <v>3</v>
      </c>
      <c r="AK59" s="3"/>
    </row>
    <row r="60" spans="1:37" ht="45" customHeight="1">
      <c r="A60" s="3">
        <v>59</v>
      </c>
      <c r="B60" s="3"/>
      <c r="C60" s="4"/>
      <c r="D60" s="4"/>
      <c r="E60" s="3"/>
      <c r="F60" s="3" t="s">
        <v>3</v>
      </c>
      <c r="G60" s="3"/>
      <c r="H60" s="3"/>
      <c r="I60" s="3"/>
      <c r="J60" s="5"/>
      <c r="K60" s="3"/>
      <c r="L60" s="4"/>
      <c r="M60" s="3"/>
      <c r="N60" s="3"/>
      <c r="O60" s="3"/>
      <c r="P60" s="3"/>
      <c r="Q60" s="3"/>
      <c r="R60" s="5"/>
      <c r="S60" s="4"/>
      <c r="T60" s="152"/>
      <c r="U60" s="159"/>
      <c r="V60" s="159"/>
      <c r="W60" s="3"/>
      <c r="X60" s="162"/>
      <c r="Y60" s="27"/>
      <c r="Z60" s="29"/>
      <c r="AA60" s="162"/>
      <c r="AB60" s="162"/>
      <c r="AC60" s="29"/>
      <c r="AD60" s="162"/>
      <c r="AE60" s="3"/>
      <c r="AF60" s="162"/>
      <c r="AG60" s="162"/>
      <c r="AH60" s="162"/>
      <c r="AI60" s="5"/>
      <c r="AJ60" s="3" t="s">
        <v>3</v>
      </c>
      <c r="AK60" s="3"/>
    </row>
    <row r="61" spans="1:37" ht="45" customHeight="1">
      <c r="A61" s="3">
        <v>60</v>
      </c>
      <c r="B61" s="3"/>
      <c r="C61" s="4"/>
      <c r="D61" s="4"/>
      <c r="E61" s="3"/>
      <c r="F61" s="3" t="s">
        <v>3</v>
      </c>
      <c r="G61" s="3"/>
      <c r="H61" s="3"/>
      <c r="I61" s="3"/>
      <c r="J61" s="5"/>
      <c r="K61" s="3"/>
      <c r="L61" s="4"/>
      <c r="M61" s="3"/>
      <c r="N61" s="3"/>
      <c r="O61" s="3"/>
      <c r="P61" s="3"/>
      <c r="Q61" s="3"/>
      <c r="R61" s="5"/>
      <c r="S61" s="4"/>
      <c r="T61" s="152"/>
      <c r="U61" s="159"/>
      <c r="V61" s="159"/>
      <c r="W61" s="3"/>
      <c r="X61" s="162"/>
      <c r="Y61" s="27"/>
      <c r="Z61" s="29"/>
      <c r="AA61" s="162"/>
      <c r="AB61" s="162"/>
      <c r="AC61" s="29"/>
      <c r="AD61" s="162"/>
      <c r="AE61" s="3"/>
      <c r="AF61" s="162"/>
      <c r="AG61" s="162"/>
      <c r="AH61" s="162"/>
      <c r="AI61" s="5"/>
      <c r="AJ61" s="3" t="s">
        <v>3</v>
      </c>
      <c r="AK61" s="3"/>
    </row>
    <row r="62" spans="1:37" ht="45" customHeight="1">
      <c r="A62" s="3">
        <v>61</v>
      </c>
      <c r="B62" s="3"/>
      <c r="C62" s="4"/>
      <c r="D62" s="4"/>
      <c r="E62" s="3"/>
      <c r="F62" s="3" t="s">
        <v>3</v>
      </c>
      <c r="G62" s="3"/>
      <c r="H62" s="3"/>
      <c r="I62" s="3"/>
      <c r="J62" s="5"/>
      <c r="K62" s="3"/>
      <c r="L62" s="4"/>
      <c r="M62" s="3"/>
      <c r="N62" s="3"/>
      <c r="O62" s="3"/>
      <c r="P62" s="3"/>
      <c r="Q62" s="3"/>
      <c r="R62" s="5"/>
      <c r="S62" s="4"/>
      <c r="T62" s="152"/>
      <c r="U62" s="159"/>
      <c r="V62" s="159"/>
      <c r="W62" s="3"/>
      <c r="X62" s="162"/>
      <c r="Y62" s="27"/>
      <c r="Z62" s="29"/>
      <c r="AA62" s="162"/>
      <c r="AB62" s="162"/>
      <c r="AC62" s="29"/>
      <c r="AD62" s="162"/>
      <c r="AE62" s="3"/>
      <c r="AF62" s="162"/>
      <c r="AG62" s="162"/>
      <c r="AH62" s="162"/>
      <c r="AI62" s="5"/>
      <c r="AJ62" s="3" t="s">
        <v>3</v>
      </c>
      <c r="AK62" s="3"/>
    </row>
    <row r="63" spans="1:37" ht="45" customHeight="1">
      <c r="A63" s="3">
        <v>62</v>
      </c>
      <c r="B63" s="3"/>
      <c r="C63" s="4"/>
      <c r="D63" s="4"/>
      <c r="E63" s="3"/>
      <c r="F63" s="3" t="s">
        <v>3</v>
      </c>
      <c r="G63" s="3"/>
      <c r="H63" s="3"/>
      <c r="I63" s="3"/>
      <c r="J63" s="5"/>
      <c r="K63" s="3"/>
      <c r="L63" s="4"/>
      <c r="M63" s="3"/>
      <c r="N63" s="3"/>
      <c r="O63" s="3"/>
      <c r="P63" s="3"/>
      <c r="Q63" s="3"/>
      <c r="R63" s="5"/>
      <c r="S63" s="4"/>
      <c r="T63" s="152"/>
      <c r="U63" s="159"/>
      <c r="V63" s="159"/>
      <c r="W63" s="3"/>
      <c r="X63" s="162"/>
      <c r="Y63" s="27"/>
      <c r="Z63" s="29"/>
      <c r="AA63" s="162"/>
      <c r="AB63" s="162"/>
      <c r="AC63" s="29"/>
      <c r="AD63" s="162"/>
      <c r="AE63" s="3"/>
      <c r="AF63" s="162"/>
      <c r="AG63" s="162"/>
      <c r="AH63" s="162"/>
      <c r="AI63" s="5"/>
      <c r="AJ63" s="3" t="s">
        <v>3</v>
      </c>
      <c r="AK63" s="3"/>
    </row>
    <row r="64" spans="1:37" ht="45" customHeight="1">
      <c r="A64" s="3">
        <v>63</v>
      </c>
      <c r="B64" s="3"/>
      <c r="C64" s="4"/>
      <c r="D64" s="4"/>
      <c r="E64" s="3"/>
      <c r="F64" s="3" t="s">
        <v>3</v>
      </c>
      <c r="G64" s="3"/>
      <c r="H64" s="3"/>
      <c r="I64" s="3"/>
      <c r="J64" s="5"/>
      <c r="K64" s="3"/>
      <c r="L64" s="4"/>
      <c r="M64" s="3"/>
      <c r="N64" s="3"/>
      <c r="O64" s="3"/>
      <c r="P64" s="3"/>
      <c r="Q64" s="3"/>
      <c r="R64" s="5"/>
      <c r="S64" s="4"/>
      <c r="T64" s="152"/>
      <c r="U64" s="159"/>
      <c r="V64" s="159"/>
      <c r="W64" s="3"/>
      <c r="X64" s="162"/>
      <c r="Y64" s="27"/>
      <c r="Z64" s="29"/>
      <c r="AA64" s="162"/>
      <c r="AB64" s="162"/>
      <c r="AC64" s="29"/>
      <c r="AD64" s="162"/>
      <c r="AE64" s="3"/>
      <c r="AF64" s="162"/>
      <c r="AG64" s="162"/>
      <c r="AH64" s="162"/>
      <c r="AI64" s="5"/>
      <c r="AJ64" s="3" t="s">
        <v>3</v>
      </c>
      <c r="AK64" s="3"/>
    </row>
    <row r="65" spans="1:37" ht="45" customHeight="1">
      <c r="A65" s="3">
        <v>64</v>
      </c>
      <c r="B65" s="3"/>
      <c r="C65" s="4"/>
      <c r="D65" s="4"/>
      <c r="E65" s="3"/>
      <c r="F65" s="3" t="s">
        <v>3</v>
      </c>
      <c r="G65" s="3"/>
      <c r="H65" s="3"/>
      <c r="I65" s="3"/>
      <c r="J65" s="5"/>
      <c r="K65" s="3"/>
      <c r="L65" s="4"/>
      <c r="M65" s="3"/>
      <c r="N65" s="3"/>
      <c r="O65" s="3"/>
      <c r="P65" s="3"/>
      <c r="Q65" s="3"/>
      <c r="R65" s="5"/>
      <c r="S65" s="4"/>
      <c r="T65" s="152"/>
      <c r="U65" s="159"/>
      <c r="V65" s="159"/>
      <c r="W65" s="3"/>
      <c r="X65" s="162"/>
      <c r="Y65" s="27"/>
      <c r="Z65" s="29"/>
      <c r="AA65" s="162"/>
      <c r="AB65" s="162"/>
      <c r="AC65" s="29"/>
      <c r="AD65" s="162"/>
      <c r="AE65" s="3"/>
      <c r="AF65" s="162"/>
      <c r="AG65" s="162"/>
      <c r="AH65" s="162"/>
      <c r="AI65" s="5"/>
      <c r="AJ65" s="3" t="s">
        <v>3</v>
      </c>
      <c r="AK65" s="3"/>
    </row>
    <row r="66" spans="1:37" ht="45" customHeight="1">
      <c r="A66" s="3">
        <v>65</v>
      </c>
      <c r="B66" s="3"/>
      <c r="C66" s="4"/>
      <c r="D66" s="4"/>
      <c r="E66" s="3"/>
      <c r="F66" s="3" t="s">
        <v>3</v>
      </c>
      <c r="G66" s="3"/>
      <c r="H66" s="3"/>
      <c r="I66" s="3"/>
      <c r="J66" s="5"/>
      <c r="K66" s="3"/>
      <c r="L66" s="4"/>
      <c r="M66" s="3"/>
      <c r="N66" s="3"/>
      <c r="O66" s="3"/>
      <c r="P66" s="3"/>
      <c r="Q66" s="3"/>
      <c r="R66" s="5"/>
      <c r="S66" s="4"/>
      <c r="T66" s="152"/>
      <c r="U66" s="159"/>
      <c r="V66" s="159"/>
      <c r="W66" s="3"/>
      <c r="X66" s="162"/>
      <c r="Y66" s="27"/>
      <c r="Z66" s="29"/>
      <c r="AA66" s="162"/>
      <c r="AB66" s="162"/>
      <c r="AC66" s="29"/>
      <c r="AD66" s="162"/>
      <c r="AE66" s="3"/>
      <c r="AF66" s="162"/>
      <c r="AG66" s="162"/>
      <c r="AH66" s="162"/>
      <c r="AI66" s="5"/>
      <c r="AJ66" s="3" t="s">
        <v>3</v>
      </c>
      <c r="AK66" s="3"/>
    </row>
    <row r="67" spans="1:37" ht="45" customHeight="1">
      <c r="A67" s="3">
        <v>66</v>
      </c>
      <c r="B67" s="3"/>
      <c r="C67" s="4"/>
      <c r="D67" s="4"/>
      <c r="E67" s="3"/>
      <c r="F67" s="3" t="s">
        <v>3</v>
      </c>
      <c r="G67" s="3"/>
      <c r="H67" s="3"/>
      <c r="I67" s="3"/>
      <c r="J67" s="5"/>
      <c r="K67" s="3"/>
      <c r="L67" s="4"/>
      <c r="M67" s="3"/>
      <c r="N67" s="3"/>
      <c r="O67" s="3"/>
      <c r="P67" s="3"/>
      <c r="Q67" s="3"/>
      <c r="R67" s="5"/>
      <c r="S67" s="4"/>
      <c r="T67" s="152"/>
      <c r="U67" s="159"/>
      <c r="V67" s="159"/>
      <c r="W67" s="3"/>
      <c r="X67" s="162"/>
      <c r="Y67" s="27"/>
      <c r="Z67" s="29"/>
      <c r="AA67" s="162"/>
      <c r="AB67" s="162"/>
      <c r="AC67" s="29"/>
      <c r="AD67" s="162"/>
      <c r="AE67" s="3"/>
      <c r="AF67" s="162"/>
      <c r="AG67" s="162"/>
      <c r="AH67" s="162"/>
      <c r="AI67" s="5"/>
      <c r="AJ67" s="3" t="s">
        <v>3</v>
      </c>
      <c r="AK67" s="3"/>
    </row>
    <row r="68" spans="1:37" ht="45" customHeight="1">
      <c r="A68" s="3">
        <v>67</v>
      </c>
      <c r="B68" s="3"/>
      <c r="C68" s="4"/>
      <c r="D68" s="4"/>
      <c r="E68" s="3"/>
      <c r="F68" s="3" t="s">
        <v>3</v>
      </c>
      <c r="G68" s="3"/>
      <c r="H68" s="3"/>
      <c r="I68" s="3"/>
      <c r="J68" s="5"/>
      <c r="K68" s="3"/>
      <c r="L68" s="4"/>
      <c r="M68" s="3"/>
      <c r="N68" s="3"/>
      <c r="O68" s="3"/>
      <c r="P68" s="3"/>
      <c r="Q68" s="3"/>
      <c r="R68" s="5"/>
      <c r="S68" s="4"/>
      <c r="T68" s="152"/>
      <c r="U68" s="159"/>
      <c r="V68" s="159"/>
      <c r="W68" s="3"/>
      <c r="X68" s="162"/>
      <c r="Y68" s="27"/>
      <c r="Z68" s="29"/>
      <c r="AA68" s="162"/>
      <c r="AB68" s="162"/>
      <c r="AC68" s="29"/>
      <c r="AD68" s="162"/>
      <c r="AE68" s="3"/>
      <c r="AF68" s="162"/>
      <c r="AG68" s="162"/>
      <c r="AH68" s="162"/>
      <c r="AI68" s="5"/>
      <c r="AJ68" s="3" t="s">
        <v>3</v>
      </c>
      <c r="AK68" s="3"/>
    </row>
    <row r="69" spans="1:37" ht="45" customHeight="1">
      <c r="A69" s="3">
        <v>68</v>
      </c>
      <c r="B69" s="3"/>
      <c r="C69" s="4"/>
      <c r="D69" s="4"/>
      <c r="E69" s="3"/>
      <c r="F69" s="3" t="s">
        <v>3</v>
      </c>
      <c r="G69" s="3"/>
      <c r="H69" s="3"/>
      <c r="I69" s="3"/>
      <c r="J69" s="5"/>
      <c r="K69" s="3"/>
      <c r="L69" s="4"/>
      <c r="M69" s="3"/>
      <c r="N69" s="3"/>
      <c r="O69" s="3"/>
      <c r="P69" s="3"/>
      <c r="Q69" s="3"/>
      <c r="R69" s="5"/>
      <c r="S69" s="4"/>
      <c r="T69" s="152"/>
      <c r="U69" s="159"/>
      <c r="V69" s="159"/>
      <c r="W69" s="3"/>
      <c r="X69" s="162"/>
      <c r="Y69" s="27"/>
      <c r="Z69" s="29"/>
      <c r="AA69" s="162"/>
      <c r="AB69" s="162"/>
      <c r="AC69" s="29"/>
      <c r="AD69" s="162"/>
      <c r="AE69" s="3"/>
      <c r="AF69" s="162"/>
      <c r="AG69" s="162"/>
      <c r="AH69" s="162"/>
      <c r="AI69" s="5"/>
      <c r="AJ69" s="3" t="s">
        <v>3</v>
      </c>
      <c r="AK69" s="3"/>
    </row>
    <row r="70" spans="1:37" ht="45" customHeight="1">
      <c r="A70" s="3">
        <v>69</v>
      </c>
      <c r="B70" s="3"/>
      <c r="C70" s="4"/>
      <c r="D70" s="4"/>
      <c r="E70" s="3"/>
      <c r="F70" s="3" t="s">
        <v>3</v>
      </c>
      <c r="G70" s="3"/>
      <c r="H70" s="3"/>
      <c r="I70" s="3"/>
      <c r="J70" s="5"/>
      <c r="K70" s="3"/>
      <c r="L70" s="4"/>
      <c r="M70" s="3"/>
      <c r="N70" s="3"/>
      <c r="O70" s="3"/>
      <c r="P70" s="3"/>
      <c r="Q70" s="3"/>
      <c r="R70" s="5"/>
      <c r="S70" s="4"/>
      <c r="T70" s="152"/>
      <c r="U70" s="159"/>
      <c r="V70" s="159"/>
      <c r="W70" s="3"/>
      <c r="X70" s="162"/>
      <c r="Y70" s="27"/>
      <c r="Z70" s="29"/>
      <c r="AA70" s="162"/>
      <c r="AB70" s="162"/>
      <c r="AC70" s="29"/>
      <c r="AD70" s="162"/>
      <c r="AE70" s="3"/>
      <c r="AF70" s="162"/>
      <c r="AG70" s="162"/>
      <c r="AH70" s="162"/>
      <c r="AI70" s="5"/>
      <c r="AJ70" s="3" t="s">
        <v>3</v>
      </c>
      <c r="AK70" s="3"/>
    </row>
    <row r="71" spans="1:37" ht="45" customHeight="1">
      <c r="A71" s="3">
        <v>70</v>
      </c>
      <c r="B71" s="3"/>
      <c r="C71" s="4"/>
      <c r="D71" s="4"/>
      <c r="E71" s="3"/>
      <c r="F71" s="3" t="s">
        <v>3</v>
      </c>
      <c r="G71" s="3"/>
      <c r="H71" s="3"/>
      <c r="I71" s="3"/>
      <c r="J71" s="5"/>
      <c r="K71" s="3"/>
      <c r="L71" s="4"/>
      <c r="M71" s="3"/>
      <c r="N71" s="3"/>
      <c r="O71" s="3"/>
      <c r="P71" s="3"/>
      <c r="Q71" s="3"/>
      <c r="R71" s="5"/>
      <c r="S71" s="4"/>
      <c r="T71" s="152"/>
      <c r="U71" s="159"/>
      <c r="V71" s="159"/>
      <c r="W71" s="3"/>
      <c r="X71" s="162"/>
      <c r="Y71" s="27"/>
      <c r="Z71" s="29"/>
      <c r="AA71" s="162"/>
      <c r="AB71" s="162"/>
      <c r="AC71" s="29"/>
      <c r="AD71" s="162"/>
      <c r="AE71" s="3"/>
      <c r="AF71" s="162"/>
      <c r="AG71" s="162"/>
      <c r="AH71" s="162"/>
      <c r="AI71" s="5"/>
      <c r="AJ71" s="3" t="s">
        <v>3</v>
      </c>
      <c r="AK71" s="3"/>
    </row>
    <row r="72" spans="1:37" ht="45" customHeight="1">
      <c r="A72" s="3">
        <v>71</v>
      </c>
      <c r="B72" s="3"/>
      <c r="C72" s="4"/>
      <c r="D72" s="4"/>
      <c r="E72" s="3"/>
      <c r="F72" s="3" t="s">
        <v>3</v>
      </c>
      <c r="G72" s="3"/>
      <c r="H72" s="3"/>
      <c r="I72" s="3"/>
      <c r="J72" s="5"/>
      <c r="K72" s="3"/>
      <c r="L72" s="4"/>
      <c r="M72" s="3"/>
      <c r="N72" s="3"/>
      <c r="O72" s="3"/>
      <c r="P72" s="3"/>
      <c r="Q72" s="3"/>
      <c r="R72" s="5"/>
      <c r="S72" s="4"/>
      <c r="T72" s="152"/>
      <c r="U72" s="159"/>
      <c r="V72" s="159"/>
      <c r="W72" s="3"/>
      <c r="X72" s="162"/>
      <c r="Y72" s="27"/>
      <c r="Z72" s="29"/>
      <c r="AA72" s="162"/>
      <c r="AB72" s="162"/>
      <c r="AC72" s="29"/>
      <c r="AD72" s="162"/>
      <c r="AE72" s="3"/>
      <c r="AF72" s="162"/>
      <c r="AG72" s="162"/>
      <c r="AH72" s="162"/>
      <c r="AI72" s="5"/>
      <c r="AJ72" s="3" t="s">
        <v>3</v>
      </c>
      <c r="AK72" s="3"/>
    </row>
    <row r="73" spans="1:37" ht="45" customHeight="1">
      <c r="A73" s="3">
        <v>72</v>
      </c>
      <c r="B73" s="3"/>
      <c r="C73" s="4"/>
      <c r="D73" s="4"/>
      <c r="E73" s="3"/>
      <c r="F73" s="3" t="s">
        <v>3</v>
      </c>
      <c r="G73" s="3"/>
      <c r="H73" s="3"/>
      <c r="I73" s="3"/>
      <c r="J73" s="5"/>
      <c r="K73" s="3"/>
      <c r="L73" s="4"/>
      <c r="M73" s="3"/>
      <c r="N73" s="3"/>
      <c r="O73" s="3"/>
      <c r="P73" s="3"/>
      <c r="Q73" s="3"/>
      <c r="R73" s="5"/>
      <c r="S73" s="4"/>
      <c r="T73" s="152"/>
      <c r="U73" s="159"/>
      <c r="V73" s="159"/>
      <c r="W73" s="3"/>
      <c r="X73" s="162"/>
      <c r="Y73" s="27"/>
      <c r="Z73" s="29"/>
      <c r="AA73" s="162"/>
      <c r="AB73" s="162"/>
      <c r="AC73" s="29"/>
      <c r="AD73" s="162"/>
      <c r="AE73" s="3"/>
      <c r="AF73" s="162"/>
      <c r="AG73" s="162"/>
      <c r="AH73" s="162"/>
      <c r="AI73" s="5"/>
      <c r="AJ73" s="3" t="s">
        <v>3</v>
      </c>
      <c r="AK73" s="3"/>
    </row>
    <row r="74" spans="1:37" ht="45" customHeight="1">
      <c r="A74" s="3">
        <v>73</v>
      </c>
      <c r="B74" s="3"/>
      <c r="C74" s="4"/>
      <c r="D74" s="4"/>
      <c r="E74" s="3"/>
      <c r="F74" s="3" t="s">
        <v>3</v>
      </c>
      <c r="G74" s="3"/>
      <c r="H74" s="3"/>
      <c r="I74" s="3"/>
      <c r="J74" s="5"/>
      <c r="K74" s="3"/>
      <c r="L74" s="4"/>
      <c r="M74" s="3"/>
      <c r="N74" s="3"/>
      <c r="O74" s="3"/>
      <c r="P74" s="3"/>
      <c r="Q74" s="3"/>
      <c r="R74" s="5"/>
      <c r="S74" s="4"/>
      <c r="T74" s="152"/>
      <c r="U74" s="159"/>
      <c r="V74" s="159"/>
      <c r="W74" s="3"/>
      <c r="X74" s="162"/>
      <c r="Y74" s="27"/>
      <c r="Z74" s="29"/>
      <c r="AA74" s="162"/>
      <c r="AB74" s="162"/>
      <c r="AC74" s="29"/>
      <c r="AD74" s="162"/>
      <c r="AE74" s="3"/>
      <c r="AF74" s="162"/>
      <c r="AG74" s="162"/>
      <c r="AH74" s="162"/>
      <c r="AI74" s="5"/>
      <c r="AJ74" s="3" t="s">
        <v>3</v>
      </c>
      <c r="AK74" s="3"/>
    </row>
    <row r="75" spans="1:37" ht="45" customHeight="1">
      <c r="A75" s="3">
        <v>74</v>
      </c>
      <c r="B75" s="3"/>
      <c r="C75" s="4"/>
      <c r="D75" s="4"/>
      <c r="E75" s="3"/>
      <c r="F75" s="3" t="s">
        <v>3</v>
      </c>
      <c r="G75" s="3"/>
      <c r="H75" s="3"/>
      <c r="I75" s="3"/>
      <c r="J75" s="5"/>
      <c r="K75" s="3"/>
      <c r="L75" s="4"/>
      <c r="M75" s="3"/>
      <c r="N75" s="3"/>
      <c r="O75" s="3"/>
      <c r="P75" s="3"/>
      <c r="Q75" s="3"/>
      <c r="R75" s="5"/>
      <c r="S75" s="4"/>
      <c r="T75" s="152"/>
      <c r="U75" s="159"/>
      <c r="V75" s="159"/>
      <c r="W75" s="3"/>
      <c r="X75" s="162"/>
      <c r="Y75" s="27"/>
      <c r="Z75" s="29"/>
      <c r="AA75" s="162"/>
      <c r="AB75" s="162"/>
      <c r="AC75" s="29"/>
      <c r="AD75" s="162"/>
      <c r="AE75" s="3"/>
      <c r="AF75" s="162"/>
      <c r="AG75" s="162"/>
      <c r="AH75" s="162"/>
      <c r="AI75" s="5"/>
      <c r="AJ75" s="3" t="s">
        <v>3</v>
      </c>
      <c r="AK75" s="3"/>
    </row>
    <row r="76" spans="1:37" ht="45" customHeight="1">
      <c r="A76" s="3">
        <v>75</v>
      </c>
      <c r="B76" s="3"/>
      <c r="C76" s="4"/>
      <c r="D76" s="4"/>
      <c r="E76" s="3"/>
      <c r="F76" s="3" t="s">
        <v>3</v>
      </c>
      <c r="G76" s="3"/>
      <c r="H76" s="3"/>
      <c r="I76" s="3"/>
      <c r="J76" s="5"/>
      <c r="K76" s="3"/>
      <c r="L76" s="4"/>
      <c r="M76" s="3"/>
      <c r="N76" s="3"/>
      <c r="O76" s="3"/>
      <c r="P76" s="3"/>
      <c r="Q76" s="3"/>
      <c r="R76" s="5"/>
      <c r="S76" s="4"/>
      <c r="T76" s="152"/>
      <c r="U76" s="159"/>
      <c r="V76" s="159"/>
      <c r="W76" s="3"/>
      <c r="X76" s="162"/>
      <c r="Y76" s="27"/>
      <c r="Z76" s="29"/>
      <c r="AA76" s="162"/>
      <c r="AB76" s="162"/>
      <c r="AC76" s="29"/>
      <c r="AD76" s="162"/>
      <c r="AE76" s="3"/>
      <c r="AF76" s="162"/>
      <c r="AG76" s="162"/>
      <c r="AH76" s="162"/>
      <c r="AI76" s="5"/>
      <c r="AJ76" s="3" t="s">
        <v>3</v>
      </c>
      <c r="AK76" s="3"/>
    </row>
    <row r="77" spans="1:37" ht="45" customHeight="1">
      <c r="A77" s="3">
        <v>76</v>
      </c>
      <c r="B77" s="3"/>
      <c r="C77" s="4"/>
      <c r="D77" s="4"/>
      <c r="E77" s="3"/>
      <c r="F77" s="3" t="s">
        <v>3</v>
      </c>
      <c r="G77" s="3"/>
      <c r="H77" s="3"/>
      <c r="I77" s="3"/>
      <c r="J77" s="5"/>
      <c r="K77" s="3"/>
      <c r="L77" s="4"/>
      <c r="M77" s="3"/>
      <c r="N77" s="3"/>
      <c r="O77" s="3"/>
      <c r="P77" s="3"/>
      <c r="Q77" s="3"/>
      <c r="R77" s="5"/>
      <c r="S77" s="4"/>
      <c r="T77" s="152"/>
      <c r="U77" s="159"/>
      <c r="V77" s="159"/>
      <c r="W77" s="3"/>
      <c r="X77" s="162"/>
      <c r="Y77" s="27"/>
      <c r="Z77" s="29"/>
      <c r="AA77" s="162"/>
      <c r="AB77" s="162"/>
      <c r="AC77" s="29"/>
      <c r="AD77" s="162"/>
      <c r="AE77" s="3"/>
      <c r="AF77" s="162"/>
      <c r="AG77" s="162"/>
      <c r="AH77" s="162"/>
      <c r="AI77" s="5"/>
      <c r="AJ77" s="3" t="s">
        <v>3</v>
      </c>
      <c r="AK77" s="3"/>
    </row>
    <row r="78" spans="1:37" ht="45" customHeight="1">
      <c r="A78" s="3">
        <v>77</v>
      </c>
      <c r="B78" s="3"/>
      <c r="C78" s="4"/>
      <c r="D78" s="4"/>
      <c r="E78" s="3"/>
      <c r="F78" s="3" t="s">
        <v>3</v>
      </c>
      <c r="G78" s="3"/>
      <c r="H78" s="3"/>
      <c r="I78" s="3"/>
      <c r="J78" s="5"/>
      <c r="K78" s="3"/>
      <c r="L78" s="4"/>
      <c r="M78" s="3"/>
      <c r="N78" s="3"/>
      <c r="O78" s="3"/>
      <c r="P78" s="3"/>
      <c r="Q78" s="3"/>
      <c r="R78" s="5"/>
      <c r="S78" s="4"/>
      <c r="T78" s="152"/>
      <c r="U78" s="159"/>
      <c r="V78" s="159"/>
      <c r="W78" s="3"/>
      <c r="X78" s="162"/>
      <c r="Y78" s="27"/>
      <c r="Z78" s="29"/>
      <c r="AA78" s="162"/>
      <c r="AB78" s="162"/>
      <c r="AC78" s="29"/>
      <c r="AD78" s="162"/>
      <c r="AE78" s="3"/>
      <c r="AF78" s="162"/>
      <c r="AG78" s="162"/>
      <c r="AH78" s="162"/>
      <c r="AI78" s="5"/>
      <c r="AJ78" s="3" t="s">
        <v>3</v>
      </c>
      <c r="AK78" s="3"/>
    </row>
    <row r="79" spans="1:37" ht="45" customHeight="1">
      <c r="A79" s="3">
        <v>78</v>
      </c>
      <c r="B79" s="3"/>
      <c r="C79" s="4"/>
      <c r="D79" s="4"/>
      <c r="E79" s="3"/>
      <c r="F79" s="3" t="s">
        <v>3</v>
      </c>
      <c r="G79" s="3"/>
      <c r="H79" s="3"/>
      <c r="I79" s="3"/>
      <c r="J79" s="5"/>
      <c r="K79" s="3"/>
      <c r="L79" s="4"/>
      <c r="M79" s="3"/>
      <c r="N79" s="3"/>
      <c r="O79" s="3"/>
      <c r="P79" s="3"/>
      <c r="Q79" s="3"/>
      <c r="R79" s="5"/>
      <c r="S79" s="4"/>
      <c r="T79" s="152"/>
      <c r="U79" s="159"/>
      <c r="V79" s="159"/>
      <c r="W79" s="3"/>
      <c r="X79" s="162"/>
      <c r="Y79" s="27"/>
      <c r="Z79" s="29"/>
      <c r="AA79" s="162"/>
      <c r="AB79" s="162"/>
      <c r="AC79" s="29"/>
      <c r="AD79" s="162"/>
      <c r="AE79" s="3"/>
      <c r="AF79" s="162"/>
      <c r="AG79" s="162"/>
      <c r="AH79" s="162"/>
      <c r="AI79" s="5"/>
      <c r="AJ79" s="3" t="s">
        <v>3</v>
      </c>
      <c r="AK79" s="3"/>
    </row>
    <row r="80" spans="1:37" ht="45" customHeight="1">
      <c r="A80" s="3">
        <v>79</v>
      </c>
      <c r="B80" s="3"/>
      <c r="C80" s="4"/>
      <c r="D80" s="4"/>
      <c r="E80" s="3"/>
      <c r="F80" s="3" t="s">
        <v>3</v>
      </c>
      <c r="G80" s="3"/>
      <c r="H80" s="3"/>
      <c r="I80" s="3"/>
      <c r="J80" s="5"/>
      <c r="K80" s="3"/>
      <c r="L80" s="4"/>
      <c r="M80" s="3"/>
      <c r="N80" s="3"/>
      <c r="O80" s="3"/>
      <c r="P80" s="3"/>
      <c r="Q80" s="3"/>
      <c r="R80" s="5"/>
      <c r="S80" s="4"/>
      <c r="T80" s="152"/>
      <c r="U80" s="159"/>
      <c r="V80" s="159"/>
      <c r="W80" s="3"/>
      <c r="X80" s="162"/>
      <c r="Y80" s="27"/>
      <c r="Z80" s="29"/>
      <c r="AA80" s="162"/>
      <c r="AB80" s="162"/>
      <c r="AC80" s="29"/>
      <c r="AD80" s="162"/>
      <c r="AE80" s="3"/>
      <c r="AF80" s="162"/>
      <c r="AG80" s="162"/>
      <c r="AH80" s="162"/>
      <c r="AI80" s="5"/>
      <c r="AJ80" s="3" t="s">
        <v>3</v>
      </c>
      <c r="AK80" s="3"/>
    </row>
    <row r="81" spans="1:37" ht="45" customHeight="1">
      <c r="A81" s="3">
        <v>80</v>
      </c>
      <c r="B81" s="3"/>
      <c r="C81" s="4"/>
      <c r="D81" s="4"/>
      <c r="E81" s="3"/>
      <c r="F81" s="3" t="s">
        <v>3</v>
      </c>
      <c r="G81" s="3"/>
      <c r="H81" s="3"/>
      <c r="I81" s="3"/>
      <c r="J81" s="5"/>
      <c r="K81" s="3"/>
      <c r="L81" s="4"/>
      <c r="M81" s="3"/>
      <c r="N81" s="3"/>
      <c r="O81" s="3"/>
      <c r="P81" s="3"/>
      <c r="Q81" s="3"/>
      <c r="R81" s="5"/>
      <c r="S81" s="4"/>
      <c r="T81" s="152"/>
      <c r="U81" s="159"/>
      <c r="V81" s="159"/>
      <c r="W81" s="3"/>
      <c r="X81" s="162"/>
      <c r="Y81" s="27"/>
      <c r="Z81" s="29"/>
      <c r="AA81" s="162"/>
      <c r="AB81" s="162"/>
      <c r="AC81" s="29"/>
      <c r="AD81" s="162"/>
      <c r="AE81" s="3"/>
      <c r="AF81" s="162"/>
      <c r="AG81" s="162"/>
      <c r="AH81" s="162"/>
      <c r="AI81" s="5"/>
      <c r="AJ81" s="3" t="s">
        <v>3</v>
      </c>
      <c r="AK81" s="3"/>
    </row>
    <row r="82" spans="1:37" ht="45" customHeight="1">
      <c r="A82" s="3">
        <v>81</v>
      </c>
      <c r="B82" s="3"/>
      <c r="C82" s="4"/>
      <c r="D82" s="4"/>
      <c r="E82" s="3"/>
      <c r="F82" s="3" t="s">
        <v>3</v>
      </c>
      <c r="G82" s="3"/>
      <c r="H82" s="3"/>
      <c r="I82" s="3"/>
      <c r="J82" s="5"/>
      <c r="K82" s="3"/>
      <c r="L82" s="4"/>
      <c r="M82" s="3"/>
      <c r="N82" s="3"/>
      <c r="O82" s="3"/>
      <c r="P82" s="3"/>
      <c r="Q82" s="3"/>
      <c r="R82" s="5"/>
      <c r="S82" s="4"/>
      <c r="T82" s="152"/>
      <c r="U82" s="159"/>
      <c r="V82" s="159"/>
      <c r="W82" s="3"/>
      <c r="X82" s="162"/>
      <c r="Y82" s="27"/>
      <c r="Z82" s="29"/>
      <c r="AA82" s="162"/>
      <c r="AB82" s="162"/>
      <c r="AC82" s="29"/>
      <c r="AD82" s="162"/>
      <c r="AE82" s="3"/>
      <c r="AF82" s="162"/>
      <c r="AG82" s="162"/>
      <c r="AH82" s="162"/>
      <c r="AI82" s="5"/>
      <c r="AJ82" s="3" t="s">
        <v>3</v>
      </c>
      <c r="AK82" s="3"/>
    </row>
    <row r="83" spans="1:37" ht="45" customHeight="1">
      <c r="A83" s="3">
        <v>82</v>
      </c>
      <c r="B83" s="3"/>
      <c r="C83" s="4"/>
      <c r="D83" s="4"/>
      <c r="E83" s="3"/>
      <c r="F83" s="3" t="s">
        <v>3</v>
      </c>
      <c r="G83" s="3"/>
      <c r="H83" s="3"/>
      <c r="I83" s="3"/>
      <c r="J83" s="5"/>
      <c r="K83" s="3"/>
      <c r="L83" s="4"/>
      <c r="M83" s="3"/>
      <c r="N83" s="3"/>
      <c r="O83" s="3"/>
      <c r="P83" s="3"/>
      <c r="Q83" s="3"/>
      <c r="R83" s="5"/>
      <c r="S83" s="4"/>
      <c r="T83" s="152"/>
      <c r="U83" s="159"/>
      <c r="V83" s="159"/>
      <c r="W83" s="3"/>
      <c r="X83" s="162"/>
      <c r="Y83" s="27"/>
      <c r="Z83" s="29"/>
      <c r="AA83" s="162"/>
      <c r="AB83" s="162"/>
      <c r="AC83" s="29"/>
      <c r="AD83" s="162"/>
      <c r="AE83" s="3"/>
      <c r="AF83" s="162"/>
      <c r="AG83" s="162"/>
      <c r="AH83" s="162"/>
      <c r="AI83" s="5"/>
      <c r="AJ83" s="3" t="s">
        <v>3</v>
      </c>
      <c r="AK83" s="3"/>
    </row>
    <row r="84" spans="1:37" ht="45" customHeight="1">
      <c r="A84" s="3">
        <v>83</v>
      </c>
      <c r="B84" s="3"/>
      <c r="C84" s="4"/>
      <c r="D84" s="4"/>
      <c r="E84" s="3"/>
      <c r="F84" s="3" t="s">
        <v>3</v>
      </c>
      <c r="G84" s="3"/>
      <c r="H84" s="3"/>
      <c r="I84" s="3"/>
      <c r="J84" s="5"/>
      <c r="K84" s="3"/>
      <c r="L84" s="4"/>
      <c r="M84" s="3"/>
      <c r="N84" s="3"/>
      <c r="O84" s="3"/>
      <c r="P84" s="3"/>
      <c r="Q84" s="3"/>
      <c r="R84" s="5"/>
      <c r="S84" s="4"/>
      <c r="T84" s="152"/>
      <c r="U84" s="159"/>
      <c r="V84" s="159"/>
      <c r="W84" s="3"/>
      <c r="X84" s="162"/>
      <c r="Y84" s="27"/>
      <c r="Z84" s="29"/>
      <c r="AA84" s="162"/>
      <c r="AB84" s="162"/>
      <c r="AC84" s="29"/>
      <c r="AD84" s="162"/>
      <c r="AE84" s="3"/>
      <c r="AF84" s="162"/>
      <c r="AG84" s="162"/>
      <c r="AH84" s="162"/>
      <c r="AI84" s="5"/>
      <c r="AJ84" s="3" t="s">
        <v>3</v>
      </c>
      <c r="AK84" s="3"/>
    </row>
    <row r="85" spans="1:37" ht="45" customHeight="1">
      <c r="A85" s="3">
        <v>84</v>
      </c>
      <c r="B85" s="3"/>
      <c r="C85" s="4"/>
      <c r="D85" s="4"/>
      <c r="E85" s="3"/>
      <c r="F85" s="3" t="s">
        <v>3</v>
      </c>
      <c r="G85" s="3"/>
      <c r="H85" s="3"/>
      <c r="I85" s="3"/>
      <c r="J85" s="5"/>
      <c r="K85" s="3"/>
      <c r="L85" s="4"/>
      <c r="M85" s="3"/>
      <c r="N85" s="3"/>
      <c r="O85" s="3"/>
      <c r="P85" s="3"/>
      <c r="Q85" s="3"/>
      <c r="R85" s="5"/>
      <c r="S85" s="4"/>
      <c r="T85" s="152"/>
      <c r="U85" s="159"/>
      <c r="V85" s="159"/>
      <c r="W85" s="3"/>
      <c r="X85" s="162"/>
      <c r="Y85" s="27"/>
      <c r="Z85" s="29"/>
      <c r="AA85" s="162"/>
      <c r="AB85" s="162"/>
      <c r="AC85" s="29"/>
      <c r="AD85" s="162"/>
      <c r="AE85" s="3"/>
      <c r="AF85" s="162"/>
      <c r="AG85" s="162"/>
      <c r="AH85" s="162"/>
      <c r="AI85" s="5"/>
      <c r="AJ85" s="3" t="s">
        <v>3</v>
      </c>
      <c r="AK85" s="3"/>
    </row>
    <row r="86" spans="1:37" ht="45" customHeight="1">
      <c r="A86" s="3">
        <v>85</v>
      </c>
      <c r="B86" s="3"/>
      <c r="C86" s="4"/>
      <c r="D86" s="4"/>
      <c r="E86" s="3"/>
      <c r="F86" s="3" t="s">
        <v>3</v>
      </c>
      <c r="G86" s="3"/>
      <c r="H86" s="3"/>
      <c r="I86" s="3"/>
      <c r="J86" s="5"/>
      <c r="K86" s="3"/>
      <c r="L86" s="4"/>
      <c r="M86" s="3"/>
      <c r="N86" s="3"/>
      <c r="O86" s="3"/>
      <c r="P86" s="3"/>
      <c r="Q86" s="3"/>
      <c r="R86" s="5"/>
      <c r="S86" s="4"/>
      <c r="T86" s="152"/>
      <c r="U86" s="159"/>
      <c r="V86" s="159"/>
      <c r="W86" s="3"/>
      <c r="X86" s="162"/>
      <c r="Y86" s="27"/>
      <c r="Z86" s="29"/>
      <c r="AA86" s="162"/>
      <c r="AB86" s="162"/>
      <c r="AC86" s="29"/>
      <c r="AD86" s="162"/>
      <c r="AE86" s="3"/>
      <c r="AF86" s="162"/>
      <c r="AG86" s="162"/>
      <c r="AH86" s="162"/>
      <c r="AI86" s="5"/>
      <c r="AJ86" s="3" t="s">
        <v>3</v>
      </c>
      <c r="AK86" s="3"/>
    </row>
    <row r="87" spans="1:37" ht="45" customHeight="1">
      <c r="A87" s="3">
        <v>86</v>
      </c>
      <c r="B87" s="3"/>
      <c r="C87" s="4"/>
      <c r="D87" s="4"/>
      <c r="E87" s="3"/>
      <c r="F87" s="3" t="s">
        <v>3</v>
      </c>
      <c r="G87" s="3"/>
      <c r="H87" s="3"/>
      <c r="I87" s="3"/>
      <c r="J87" s="5"/>
      <c r="K87" s="3"/>
      <c r="L87" s="4"/>
      <c r="M87" s="3"/>
      <c r="N87" s="3"/>
      <c r="O87" s="3"/>
      <c r="P87" s="3"/>
      <c r="Q87" s="3"/>
      <c r="R87" s="5"/>
      <c r="S87" s="4"/>
      <c r="T87" s="152"/>
      <c r="U87" s="159"/>
      <c r="V87" s="159"/>
      <c r="W87" s="3"/>
      <c r="X87" s="162"/>
      <c r="Y87" s="27"/>
      <c r="Z87" s="29"/>
      <c r="AA87" s="162"/>
      <c r="AB87" s="162"/>
      <c r="AC87" s="29"/>
      <c r="AD87" s="162"/>
      <c r="AE87" s="3"/>
      <c r="AF87" s="162"/>
      <c r="AG87" s="162"/>
      <c r="AH87" s="162"/>
      <c r="AI87" s="5"/>
      <c r="AJ87" s="3" t="s">
        <v>3</v>
      </c>
      <c r="AK87" s="3"/>
    </row>
    <row r="88" spans="1:37" ht="45" customHeight="1">
      <c r="A88" s="3">
        <v>87</v>
      </c>
      <c r="B88" s="3"/>
      <c r="C88" s="4"/>
      <c r="D88" s="4"/>
      <c r="E88" s="3"/>
      <c r="F88" s="3" t="s">
        <v>3</v>
      </c>
      <c r="G88" s="3"/>
      <c r="H88" s="3"/>
      <c r="I88" s="3"/>
      <c r="J88" s="5"/>
      <c r="K88" s="3"/>
      <c r="L88" s="4"/>
      <c r="M88" s="3"/>
      <c r="N88" s="3"/>
      <c r="O88" s="3"/>
      <c r="P88" s="3"/>
      <c r="Q88" s="3"/>
      <c r="R88" s="5"/>
      <c r="S88" s="4"/>
      <c r="T88" s="152"/>
      <c r="U88" s="159"/>
      <c r="V88" s="159"/>
      <c r="W88" s="3"/>
      <c r="X88" s="162"/>
      <c r="Y88" s="27"/>
      <c r="Z88" s="29"/>
      <c r="AA88" s="162"/>
      <c r="AB88" s="162"/>
      <c r="AC88" s="29"/>
      <c r="AD88" s="162"/>
      <c r="AE88" s="3"/>
      <c r="AF88" s="162"/>
      <c r="AG88" s="162"/>
      <c r="AH88" s="162"/>
      <c r="AI88" s="5"/>
      <c r="AJ88" s="3" t="s">
        <v>3</v>
      </c>
      <c r="AK88" s="3"/>
    </row>
    <row r="89" spans="1:37" ht="45" customHeight="1">
      <c r="A89" s="3">
        <v>88</v>
      </c>
      <c r="B89" s="3"/>
      <c r="C89" s="4"/>
      <c r="D89" s="4"/>
      <c r="E89" s="3"/>
      <c r="F89" s="3" t="s">
        <v>3</v>
      </c>
      <c r="G89" s="3"/>
      <c r="H89" s="3"/>
      <c r="I89" s="3"/>
      <c r="J89" s="5"/>
      <c r="K89" s="3"/>
      <c r="L89" s="4"/>
      <c r="M89" s="3"/>
      <c r="N89" s="3"/>
      <c r="O89" s="3"/>
      <c r="P89" s="3"/>
      <c r="Q89" s="3"/>
      <c r="R89" s="5"/>
      <c r="S89" s="4"/>
      <c r="T89" s="152"/>
      <c r="U89" s="159"/>
      <c r="V89" s="159"/>
      <c r="W89" s="3"/>
      <c r="X89" s="162"/>
      <c r="Y89" s="27"/>
      <c r="Z89" s="29"/>
      <c r="AA89" s="162"/>
      <c r="AB89" s="162"/>
      <c r="AC89" s="29"/>
      <c r="AD89" s="162"/>
      <c r="AE89" s="3"/>
      <c r="AF89" s="162"/>
      <c r="AG89" s="162"/>
      <c r="AH89" s="162"/>
      <c r="AI89" s="5"/>
      <c r="AJ89" s="3" t="s">
        <v>3</v>
      </c>
      <c r="AK89" s="3"/>
    </row>
    <row r="90" spans="1:37" ht="45" customHeight="1">
      <c r="A90" s="3">
        <v>89</v>
      </c>
      <c r="B90" s="3"/>
      <c r="C90" s="4"/>
      <c r="D90" s="4"/>
      <c r="E90" s="3"/>
      <c r="F90" s="3" t="s">
        <v>3</v>
      </c>
      <c r="G90" s="3"/>
      <c r="H90" s="3"/>
      <c r="I90" s="3"/>
      <c r="J90" s="5"/>
      <c r="K90" s="3"/>
      <c r="L90" s="4"/>
      <c r="M90" s="3"/>
      <c r="N90" s="3"/>
      <c r="O90" s="3"/>
      <c r="P90" s="3"/>
      <c r="Q90" s="3"/>
      <c r="R90" s="5"/>
      <c r="S90" s="4"/>
      <c r="T90" s="152"/>
      <c r="U90" s="159"/>
      <c r="V90" s="159"/>
      <c r="W90" s="3"/>
      <c r="X90" s="162"/>
      <c r="Y90" s="27"/>
      <c r="Z90" s="29"/>
      <c r="AA90" s="162"/>
      <c r="AB90" s="162"/>
      <c r="AC90" s="29"/>
      <c r="AD90" s="162"/>
      <c r="AE90" s="3"/>
      <c r="AF90" s="162"/>
      <c r="AG90" s="162"/>
      <c r="AH90" s="162"/>
      <c r="AI90" s="5"/>
      <c r="AJ90" s="3" t="s">
        <v>3</v>
      </c>
      <c r="AK90" s="3"/>
    </row>
    <row r="91" spans="1:37" ht="45" customHeight="1">
      <c r="A91" s="3">
        <v>90</v>
      </c>
      <c r="B91" s="3"/>
      <c r="C91" s="4"/>
      <c r="D91" s="4"/>
      <c r="E91" s="3"/>
      <c r="F91" s="3" t="s">
        <v>3</v>
      </c>
      <c r="G91" s="3"/>
      <c r="H91" s="3"/>
      <c r="I91" s="3"/>
      <c r="J91" s="5"/>
      <c r="K91" s="3"/>
      <c r="L91" s="4"/>
      <c r="M91" s="3"/>
      <c r="N91" s="3"/>
      <c r="O91" s="3"/>
      <c r="P91" s="3"/>
      <c r="Q91" s="3"/>
      <c r="R91" s="5"/>
      <c r="S91" s="4"/>
      <c r="T91" s="152"/>
      <c r="U91" s="159"/>
      <c r="V91" s="159"/>
      <c r="W91" s="3"/>
      <c r="X91" s="162"/>
      <c r="Y91" s="27"/>
      <c r="Z91" s="29"/>
      <c r="AA91" s="162"/>
      <c r="AB91" s="162"/>
      <c r="AC91" s="29"/>
      <c r="AD91" s="162"/>
      <c r="AE91" s="3"/>
      <c r="AF91" s="162"/>
      <c r="AG91" s="162"/>
      <c r="AH91" s="162"/>
      <c r="AI91" s="5"/>
      <c r="AJ91" s="3" t="s">
        <v>3</v>
      </c>
      <c r="AK91" s="3"/>
    </row>
    <row r="92" spans="1:37" ht="45" customHeight="1">
      <c r="A92" s="3">
        <v>91</v>
      </c>
      <c r="B92" s="3"/>
      <c r="C92" s="4"/>
      <c r="D92" s="4"/>
      <c r="E92" s="3"/>
      <c r="F92" s="3" t="s">
        <v>3</v>
      </c>
      <c r="G92" s="3"/>
      <c r="H92" s="3"/>
      <c r="I92" s="3"/>
      <c r="J92" s="5"/>
      <c r="K92" s="3"/>
      <c r="L92" s="4"/>
      <c r="M92" s="3"/>
      <c r="N92" s="3"/>
      <c r="O92" s="3"/>
      <c r="P92" s="3"/>
      <c r="Q92" s="3"/>
      <c r="R92" s="5"/>
      <c r="S92" s="4"/>
      <c r="T92" s="152"/>
      <c r="U92" s="159"/>
      <c r="V92" s="159"/>
      <c r="W92" s="3"/>
      <c r="X92" s="162"/>
      <c r="Y92" s="27"/>
      <c r="Z92" s="29"/>
      <c r="AA92" s="162"/>
      <c r="AB92" s="162"/>
      <c r="AC92" s="29"/>
      <c r="AD92" s="162"/>
      <c r="AE92" s="3"/>
      <c r="AF92" s="162"/>
      <c r="AG92" s="162"/>
      <c r="AH92" s="162"/>
      <c r="AI92" s="5"/>
      <c r="AJ92" s="3" t="s">
        <v>3</v>
      </c>
      <c r="AK92" s="3"/>
    </row>
    <row r="93" spans="1:37" ht="45" customHeight="1">
      <c r="A93" s="3">
        <v>92</v>
      </c>
      <c r="B93" s="3"/>
      <c r="C93" s="4"/>
      <c r="D93" s="4"/>
      <c r="E93" s="3"/>
      <c r="F93" s="3" t="s">
        <v>3</v>
      </c>
      <c r="G93" s="3"/>
      <c r="H93" s="3"/>
      <c r="I93" s="3"/>
      <c r="J93" s="5"/>
      <c r="K93" s="3"/>
      <c r="L93" s="4"/>
      <c r="M93" s="3"/>
      <c r="N93" s="3"/>
      <c r="O93" s="3"/>
      <c r="P93" s="3"/>
      <c r="Q93" s="3"/>
      <c r="R93" s="5"/>
      <c r="S93" s="4"/>
      <c r="T93" s="152"/>
      <c r="U93" s="159"/>
      <c r="V93" s="159"/>
      <c r="W93" s="3"/>
      <c r="X93" s="162"/>
      <c r="Y93" s="27"/>
      <c r="Z93" s="29"/>
      <c r="AA93" s="162"/>
      <c r="AB93" s="162"/>
      <c r="AC93" s="29"/>
      <c r="AD93" s="162"/>
      <c r="AE93" s="3"/>
      <c r="AF93" s="162"/>
      <c r="AG93" s="162"/>
      <c r="AH93" s="162"/>
      <c r="AI93" s="5"/>
      <c r="AJ93" s="3" t="s">
        <v>3</v>
      </c>
      <c r="AK93" s="3"/>
    </row>
    <row r="94" spans="1:37" ht="45" customHeight="1">
      <c r="A94" s="3">
        <v>93</v>
      </c>
      <c r="B94" s="3"/>
      <c r="C94" s="4"/>
      <c r="D94" s="4"/>
      <c r="E94" s="3"/>
      <c r="F94" s="3" t="s">
        <v>3</v>
      </c>
      <c r="G94" s="3"/>
      <c r="H94" s="3"/>
      <c r="I94" s="3"/>
      <c r="J94" s="5"/>
      <c r="K94" s="3"/>
      <c r="L94" s="4"/>
      <c r="M94" s="3"/>
      <c r="N94" s="3"/>
      <c r="O94" s="3"/>
      <c r="P94" s="3"/>
      <c r="Q94" s="3"/>
      <c r="R94" s="5"/>
      <c r="S94" s="4"/>
      <c r="T94" s="152"/>
      <c r="U94" s="159"/>
      <c r="V94" s="159"/>
      <c r="W94" s="3"/>
      <c r="X94" s="162"/>
      <c r="Y94" s="27"/>
      <c r="Z94" s="29"/>
      <c r="AA94" s="162"/>
      <c r="AB94" s="162"/>
      <c r="AC94" s="29"/>
      <c r="AD94" s="162"/>
      <c r="AE94" s="3"/>
      <c r="AF94" s="162"/>
      <c r="AG94" s="162"/>
      <c r="AH94" s="162"/>
      <c r="AI94" s="5"/>
      <c r="AJ94" s="3" t="s">
        <v>3</v>
      </c>
      <c r="AK94" s="3"/>
    </row>
    <row r="95" spans="1:37" ht="45" customHeight="1">
      <c r="A95" s="3">
        <v>94</v>
      </c>
      <c r="B95" s="3"/>
      <c r="C95" s="4"/>
      <c r="D95" s="4"/>
      <c r="E95" s="3"/>
      <c r="F95" s="3" t="s">
        <v>3</v>
      </c>
      <c r="G95" s="3"/>
      <c r="H95" s="3"/>
      <c r="I95" s="3"/>
      <c r="J95" s="5"/>
      <c r="K95" s="3"/>
      <c r="L95" s="4"/>
      <c r="M95" s="3"/>
      <c r="N95" s="3"/>
      <c r="O95" s="3"/>
      <c r="P95" s="3"/>
      <c r="Q95" s="3"/>
      <c r="R95" s="5"/>
      <c r="S95" s="4"/>
      <c r="T95" s="152"/>
      <c r="U95" s="159"/>
      <c r="V95" s="159"/>
      <c r="W95" s="3"/>
      <c r="X95" s="162"/>
      <c r="Y95" s="27"/>
      <c r="Z95" s="29"/>
      <c r="AA95" s="162"/>
      <c r="AB95" s="162"/>
      <c r="AC95" s="29"/>
      <c r="AD95" s="162"/>
      <c r="AE95" s="3"/>
      <c r="AF95" s="162"/>
      <c r="AG95" s="162"/>
      <c r="AH95" s="162"/>
      <c r="AI95" s="5"/>
      <c r="AJ95" s="3" t="s">
        <v>3</v>
      </c>
      <c r="AK95" s="3"/>
    </row>
    <row r="96" spans="1:37" ht="45" customHeight="1">
      <c r="A96" s="3">
        <v>95</v>
      </c>
      <c r="B96" s="3"/>
      <c r="C96" s="4"/>
      <c r="D96" s="4"/>
      <c r="E96" s="3"/>
      <c r="F96" s="3" t="s">
        <v>3</v>
      </c>
      <c r="G96" s="3"/>
      <c r="H96" s="3"/>
      <c r="I96" s="3"/>
      <c r="J96" s="5"/>
      <c r="K96" s="3"/>
      <c r="L96" s="4"/>
      <c r="M96" s="3"/>
      <c r="N96" s="3"/>
      <c r="O96" s="3"/>
      <c r="P96" s="3"/>
      <c r="Q96" s="3"/>
      <c r="R96" s="5"/>
      <c r="S96" s="4"/>
      <c r="T96" s="152"/>
      <c r="U96" s="159"/>
      <c r="V96" s="159"/>
      <c r="W96" s="3"/>
      <c r="X96" s="162"/>
      <c r="Y96" s="27"/>
      <c r="Z96" s="29"/>
      <c r="AA96" s="162"/>
      <c r="AB96" s="162"/>
      <c r="AC96" s="29"/>
      <c r="AD96" s="162"/>
      <c r="AE96" s="3"/>
      <c r="AF96" s="162"/>
      <c r="AG96" s="162"/>
      <c r="AH96" s="162"/>
      <c r="AI96" s="5"/>
      <c r="AJ96" s="3" t="s">
        <v>3</v>
      </c>
      <c r="AK96" s="3"/>
    </row>
    <row r="97" spans="1:37" ht="45" customHeight="1">
      <c r="A97" s="3">
        <v>96</v>
      </c>
      <c r="B97" s="3"/>
      <c r="C97" s="4"/>
      <c r="D97" s="4"/>
      <c r="E97" s="3"/>
      <c r="F97" s="3" t="s">
        <v>3</v>
      </c>
      <c r="G97" s="3"/>
      <c r="H97" s="3"/>
      <c r="I97" s="3"/>
      <c r="J97" s="5"/>
      <c r="K97" s="3"/>
      <c r="L97" s="4"/>
      <c r="M97" s="3"/>
      <c r="N97" s="3"/>
      <c r="O97" s="3"/>
      <c r="P97" s="3"/>
      <c r="Q97" s="3"/>
      <c r="R97" s="5"/>
      <c r="S97" s="4"/>
      <c r="T97" s="152"/>
      <c r="U97" s="159"/>
      <c r="V97" s="159"/>
      <c r="W97" s="3"/>
      <c r="X97" s="162"/>
      <c r="Y97" s="27"/>
      <c r="Z97" s="29"/>
      <c r="AA97" s="162"/>
      <c r="AB97" s="162"/>
      <c r="AC97" s="29"/>
      <c r="AD97" s="162"/>
      <c r="AE97" s="3"/>
      <c r="AF97" s="162"/>
      <c r="AG97" s="162"/>
      <c r="AH97" s="162"/>
      <c r="AI97" s="5"/>
      <c r="AJ97" s="3" t="s">
        <v>3</v>
      </c>
      <c r="AK97" s="3"/>
    </row>
    <row r="98" spans="1:37" ht="45" customHeight="1">
      <c r="A98" s="3">
        <v>97</v>
      </c>
      <c r="B98" s="3"/>
      <c r="C98" s="4"/>
      <c r="D98" s="4"/>
      <c r="E98" s="3"/>
      <c r="F98" s="3" t="s">
        <v>3</v>
      </c>
      <c r="G98" s="3"/>
      <c r="H98" s="3"/>
      <c r="I98" s="3"/>
      <c r="J98" s="5"/>
      <c r="K98" s="3"/>
      <c r="L98" s="4"/>
      <c r="M98" s="3"/>
      <c r="N98" s="3"/>
      <c r="O98" s="3"/>
      <c r="P98" s="3"/>
      <c r="Q98" s="3"/>
      <c r="R98" s="5"/>
      <c r="S98" s="4"/>
      <c r="T98" s="152"/>
      <c r="U98" s="159"/>
      <c r="V98" s="159"/>
      <c r="W98" s="3"/>
      <c r="X98" s="162"/>
      <c r="Y98" s="27"/>
      <c r="Z98" s="29"/>
      <c r="AA98" s="162"/>
      <c r="AB98" s="162"/>
      <c r="AC98" s="29"/>
      <c r="AD98" s="162"/>
      <c r="AE98" s="3"/>
      <c r="AF98" s="162"/>
      <c r="AG98" s="162"/>
      <c r="AH98" s="162"/>
      <c r="AI98" s="5"/>
      <c r="AJ98" s="3" t="s">
        <v>3</v>
      </c>
      <c r="AK98" s="3"/>
    </row>
    <row r="99" spans="1:37" ht="45" customHeight="1">
      <c r="A99" s="3">
        <v>98</v>
      </c>
      <c r="B99" s="3"/>
      <c r="C99" s="4"/>
      <c r="D99" s="4"/>
      <c r="E99" s="3"/>
      <c r="F99" s="3" t="s">
        <v>3</v>
      </c>
      <c r="G99" s="3"/>
      <c r="H99" s="3"/>
      <c r="I99" s="3"/>
      <c r="J99" s="5"/>
      <c r="K99" s="3"/>
      <c r="L99" s="4"/>
      <c r="M99" s="3"/>
      <c r="N99" s="3"/>
      <c r="O99" s="3"/>
      <c r="P99" s="3"/>
      <c r="Q99" s="3"/>
      <c r="R99" s="5"/>
      <c r="S99" s="4"/>
      <c r="T99" s="152"/>
      <c r="U99" s="159"/>
      <c r="V99" s="159"/>
      <c r="W99" s="3"/>
      <c r="X99" s="162"/>
      <c r="Y99" s="27"/>
      <c r="Z99" s="29"/>
      <c r="AA99" s="162"/>
      <c r="AB99" s="162"/>
      <c r="AC99" s="29"/>
      <c r="AD99" s="162"/>
      <c r="AE99" s="3"/>
      <c r="AF99" s="162"/>
      <c r="AG99" s="162"/>
      <c r="AH99" s="162"/>
      <c r="AI99" s="5"/>
      <c r="AJ99" s="3" t="s">
        <v>3</v>
      </c>
      <c r="AK99" s="3"/>
    </row>
    <row r="100" spans="1:37" ht="45" customHeight="1">
      <c r="A100" s="3">
        <v>99</v>
      </c>
      <c r="B100" s="3"/>
      <c r="C100" s="4"/>
      <c r="D100" s="4"/>
      <c r="E100" s="3"/>
      <c r="F100" s="3" t="s">
        <v>3</v>
      </c>
      <c r="G100" s="3"/>
      <c r="H100" s="3"/>
      <c r="I100" s="3"/>
      <c r="J100" s="5"/>
      <c r="K100" s="3"/>
      <c r="L100" s="4"/>
      <c r="M100" s="3"/>
      <c r="N100" s="3"/>
      <c r="O100" s="3"/>
      <c r="P100" s="3"/>
      <c r="Q100" s="3"/>
      <c r="R100" s="5"/>
      <c r="S100" s="4"/>
      <c r="T100" s="152"/>
      <c r="U100" s="159"/>
      <c r="V100" s="159"/>
      <c r="W100" s="3"/>
      <c r="X100" s="162"/>
      <c r="Y100" s="27"/>
      <c r="Z100" s="29"/>
      <c r="AA100" s="162"/>
      <c r="AB100" s="162"/>
      <c r="AC100" s="29"/>
      <c r="AD100" s="162"/>
      <c r="AE100" s="3"/>
      <c r="AF100" s="162"/>
      <c r="AG100" s="162"/>
      <c r="AH100" s="162"/>
      <c r="AI100" s="5"/>
      <c r="AJ100" s="3" t="s">
        <v>3</v>
      </c>
      <c r="AK100" s="3"/>
    </row>
    <row r="101" spans="1:37" ht="45" customHeight="1">
      <c r="A101" s="3">
        <v>100</v>
      </c>
      <c r="B101" s="3"/>
      <c r="C101" s="4"/>
      <c r="D101" s="4"/>
      <c r="E101" s="3"/>
      <c r="F101" s="3" t="s">
        <v>3</v>
      </c>
      <c r="G101" s="3"/>
      <c r="H101" s="3"/>
      <c r="I101" s="3"/>
      <c r="J101" s="5"/>
      <c r="K101" s="3"/>
      <c r="L101" s="4"/>
      <c r="M101" s="3"/>
      <c r="N101" s="3"/>
      <c r="O101" s="3"/>
      <c r="P101" s="3"/>
      <c r="Q101" s="3"/>
      <c r="R101" s="5"/>
      <c r="S101" s="4"/>
      <c r="T101" s="152"/>
      <c r="U101" s="159"/>
      <c r="V101" s="159"/>
      <c r="W101" s="3"/>
      <c r="X101" s="162"/>
      <c r="Y101" s="27"/>
      <c r="Z101" s="29"/>
      <c r="AA101" s="162"/>
      <c r="AB101" s="162"/>
      <c r="AC101" s="29"/>
      <c r="AD101" s="162"/>
      <c r="AE101" s="3"/>
      <c r="AF101" s="162"/>
      <c r="AG101" s="162"/>
      <c r="AH101" s="162"/>
      <c r="AI101" s="5"/>
      <c r="AJ101" s="3" t="s">
        <v>3</v>
      </c>
      <c r="AK101" s="3"/>
    </row>
    <row r="102" spans="1:37" ht="45" customHeight="1">
      <c r="A102" s="3">
        <v>101</v>
      </c>
      <c r="B102" s="156"/>
      <c r="C102" s="156"/>
      <c r="D102" s="156"/>
      <c r="E102" s="156"/>
      <c r="F102" s="156"/>
      <c r="G102" s="156"/>
      <c r="H102" s="156"/>
      <c r="I102" s="156"/>
      <c r="J102" s="156"/>
      <c r="K102" s="156"/>
      <c r="L102" s="158"/>
      <c r="M102" s="156"/>
      <c r="N102" s="156"/>
      <c r="O102" s="156"/>
      <c r="P102" s="156"/>
      <c r="Q102" s="156"/>
      <c r="R102" s="156"/>
      <c r="S102" s="158"/>
      <c r="T102" s="157"/>
      <c r="U102" s="160"/>
      <c r="V102" s="160"/>
      <c r="W102" s="156"/>
      <c r="X102" s="163"/>
      <c r="Y102" s="156"/>
      <c r="Z102" s="156"/>
      <c r="AA102" s="163"/>
      <c r="AB102" s="163"/>
      <c r="AC102" s="156"/>
      <c r="AD102" s="163"/>
      <c r="AE102" s="156"/>
      <c r="AF102" s="163"/>
      <c r="AG102" s="163"/>
      <c r="AH102" s="163"/>
      <c r="AI102" s="156"/>
      <c r="AJ102" s="3" t="s">
        <v>3</v>
      </c>
      <c r="AK102" s="156"/>
    </row>
    <row r="103" spans="1:37" ht="45" customHeight="1">
      <c r="A103" s="3">
        <v>102</v>
      </c>
      <c r="B103" s="156"/>
      <c r="C103" s="156"/>
      <c r="D103" s="156"/>
      <c r="E103" s="156"/>
      <c r="F103" s="156"/>
      <c r="G103" s="156"/>
      <c r="H103" s="156"/>
      <c r="I103" s="156"/>
      <c r="J103" s="156"/>
      <c r="K103" s="156"/>
      <c r="L103" s="158"/>
      <c r="M103" s="156"/>
      <c r="N103" s="156"/>
      <c r="O103" s="156"/>
      <c r="P103" s="156"/>
      <c r="Q103" s="156"/>
      <c r="R103" s="156"/>
      <c r="S103" s="158"/>
      <c r="T103" s="157"/>
      <c r="U103" s="160"/>
      <c r="V103" s="160"/>
      <c r="W103" s="156"/>
      <c r="X103" s="163"/>
      <c r="Y103" s="156"/>
      <c r="Z103" s="156"/>
      <c r="AA103" s="163"/>
      <c r="AB103" s="163"/>
      <c r="AC103" s="156"/>
      <c r="AD103" s="163"/>
      <c r="AE103" s="156"/>
      <c r="AF103" s="163"/>
      <c r="AG103" s="163"/>
      <c r="AH103" s="163"/>
      <c r="AI103" s="156"/>
      <c r="AJ103" s="3" t="s">
        <v>3</v>
      </c>
      <c r="AK103" s="156"/>
    </row>
    <row r="104" spans="1:37" ht="45" customHeight="1">
      <c r="A104" s="3">
        <v>103</v>
      </c>
      <c r="B104" s="156"/>
      <c r="C104" s="156"/>
      <c r="D104" s="156"/>
      <c r="E104" s="156"/>
      <c r="F104" s="156"/>
      <c r="G104" s="156"/>
      <c r="H104" s="156"/>
      <c r="I104" s="156"/>
      <c r="J104" s="156"/>
      <c r="K104" s="156"/>
      <c r="L104" s="158"/>
      <c r="M104" s="156"/>
      <c r="N104" s="156"/>
      <c r="O104" s="156"/>
      <c r="P104" s="156"/>
      <c r="Q104" s="156"/>
      <c r="R104" s="156"/>
      <c r="S104" s="158"/>
      <c r="T104" s="157"/>
      <c r="U104" s="160"/>
      <c r="V104" s="160"/>
      <c r="W104" s="156"/>
      <c r="X104" s="163"/>
      <c r="Y104" s="156"/>
      <c r="Z104" s="156"/>
      <c r="AA104" s="163"/>
      <c r="AB104" s="163"/>
      <c r="AC104" s="156"/>
      <c r="AD104" s="163"/>
      <c r="AE104" s="156"/>
      <c r="AF104" s="163"/>
      <c r="AG104" s="163"/>
      <c r="AH104" s="163"/>
      <c r="AI104" s="156"/>
      <c r="AJ104" s="3" t="s">
        <v>3</v>
      </c>
      <c r="AK104" s="156"/>
    </row>
    <row r="105" spans="1:37" ht="45" customHeight="1">
      <c r="A105" s="3">
        <v>104</v>
      </c>
      <c r="B105" s="156"/>
      <c r="C105" s="156"/>
      <c r="D105" s="156"/>
      <c r="E105" s="156"/>
      <c r="F105" s="156"/>
      <c r="G105" s="156"/>
      <c r="H105" s="156"/>
      <c r="I105" s="156"/>
      <c r="J105" s="156"/>
      <c r="K105" s="156"/>
      <c r="L105" s="158"/>
      <c r="M105" s="156"/>
      <c r="N105" s="156"/>
      <c r="O105" s="156"/>
      <c r="P105" s="156"/>
      <c r="Q105" s="156"/>
      <c r="R105" s="156"/>
      <c r="S105" s="158"/>
      <c r="T105" s="157"/>
      <c r="U105" s="160"/>
      <c r="V105" s="160"/>
      <c r="W105" s="156"/>
      <c r="X105" s="163"/>
      <c r="Y105" s="156"/>
      <c r="Z105" s="156"/>
      <c r="AA105" s="163"/>
      <c r="AB105" s="163"/>
      <c r="AC105" s="156"/>
      <c r="AD105" s="163"/>
      <c r="AE105" s="156"/>
      <c r="AF105" s="163"/>
      <c r="AG105" s="163"/>
      <c r="AH105" s="163"/>
      <c r="AI105" s="156"/>
      <c r="AJ105" s="3" t="s">
        <v>3</v>
      </c>
      <c r="AK105" s="156"/>
    </row>
    <row r="106" spans="1:37" ht="45" customHeight="1">
      <c r="A106" s="3">
        <v>105</v>
      </c>
      <c r="B106" s="156"/>
      <c r="C106" s="156"/>
      <c r="D106" s="156"/>
      <c r="E106" s="156"/>
      <c r="F106" s="156"/>
      <c r="G106" s="156"/>
      <c r="H106" s="156"/>
      <c r="I106" s="156"/>
      <c r="J106" s="156"/>
      <c r="K106" s="156"/>
      <c r="L106" s="158"/>
      <c r="M106" s="156"/>
      <c r="N106" s="156"/>
      <c r="O106" s="156"/>
      <c r="P106" s="156"/>
      <c r="Q106" s="156"/>
      <c r="R106" s="156"/>
      <c r="S106" s="158"/>
      <c r="T106" s="157"/>
      <c r="U106" s="160"/>
      <c r="V106" s="160"/>
      <c r="W106" s="156"/>
      <c r="X106" s="163"/>
      <c r="Y106" s="156"/>
      <c r="Z106" s="156"/>
      <c r="AA106" s="163"/>
      <c r="AB106" s="163"/>
      <c r="AC106" s="156"/>
      <c r="AD106" s="163"/>
      <c r="AE106" s="156"/>
      <c r="AF106" s="163"/>
      <c r="AG106" s="163"/>
      <c r="AH106" s="163"/>
      <c r="AI106" s="156"/>
      <c r="AJ106" s="3" t="s">
        <v>3</v>
      </c>
      <c r="AK106" s="156"/>
    </row>
    <row r="107" spans="1:37" ht="45" customHeight="1">
      <c r="A107" s="3">
        <v>106</v>
      </c>
      <c r="B107" s="156"/>
      <c r="C107" s="156"/>
      <c r="D107" s="156"/>
      <c r="E107" s="156"/>
      <c r="F107" s="156"/>
      <c r="G107" s="156"/>
      <c r="H107" s="156"/>
      <c r="I107" s="156"/>
      <c r="J107" s="156"/>
      <c r="K107" s="156"/>
      <c r="L107" s="158"/>
      <c r="M107" s="156"/>
      <c r="N107" s="156"/>
      <c r="O107" s="156"/>
      <c r="P107" s="156"/>
      <c r="Q107" s="156"/>
      <c r="R107" s="156"/>
      <c r="S107" s="158"/>
      <c r="T107" s="157"/>
      <c r="U107" s="160"/>
      <c r="V107" s="160"/>
      <c r="W107" s="156"/>
      <c r="X107" s="163"/>
      <c r="Y107" s="156"/>
      <c r="Z107" s="156"/>
      <c r="AA107" s="163"/>
      <c r="AB107" s="163"/>
      <c r="AC107" s="156"/>
      <c r="AD107" s="163"/>
      <c r="AE107" s="156"/>
      <c r="AF107" s="163"/>
      <c r="AG107" s="163"/>
      <c r="AH107" s="163"/>
      <c r="AI107" s="156"/>
      <c r="AJ107" s="3" t="s">
        <v>3</v>
      </c>
      <c r="AK107" s="156"/>
    </row>
    <row r="108" spans="1:37" ht="45" customHeight="1">
      <c r="A108" s="3">
        <v>107</v>
      </c>
      <c r="B108" s="156"/>
      <c r="C108" s="156"/>
      <c r="D108" s="156"/>
      <c r="E108" s="156"/>
      <c r="F108" s="156"/>
      <c r="G108" s="156"/>
      <c r="H108" s="156"/>
      <c r="I108" s="156"/>
      <c r="J108" s="156"/>
      <c r="K108" s="156"/>
      <c r="L108" s="158"/>
      <c r="M108" s="156"/>
      <c r="N108" s="156"/>
      <c r="O108" s="156"/>
      <c r="P108" s="156"/>
      <c r="Q108" s="156"/>
      <c r="R108" s="156"/>
      <c r="S108" s="158"/>
      <c r="T108" s="157"/>
      <c r="U108" s="160"/>
      <c r="V108" s="160"/>
      <c r="W108" s="156"/>
      <c r="X108" s="163"/>
      <c r="Y108" s="156"/>
      <c r="Z108" s="156"/>
      <c r="AA108" s="163"/>
      <c r="AB108" s="163"/>
      <c r="AC108" s="156"/>
      <c r="AD108" s="163"/>
      <c r="AE108" s="156"/>
      <c r="AF108" s="163"/>
      <c r="AG108" s="163"/>
      <c r="AH108" s="163"/>
      <c r="AI108" s="156"/>
      <c r="AJ108" s="3" t="s">
        <v>3</v>
      </c>
      <c r="AK108" s="156"/>
    </row>
    <row r="109" spans="1:37" ht="45" customHeight="1">
      <c r="A109" s="3">
        <v>108</v>
      </c>
      <c r="B109" s="156"/>
      <c r="C109" s="156"/>
      <c r="D109" s="156"/>
      <c r="E109" s="156"/>
      <c r="F109" s="156"/>
      <c r="G109" s="156"/>
      <c r="H109" s="156"/>
      <c r="I109" s="156"/>
      <c r="J109" s="156"/>
      <c r="K109" s="156"/>
      <c r="L109" s="158"/>
      <c r="M109" s="156"/>
      <c r="N109" s="156"/>
      <c r="O109" s="156"/>
      <c r="P109" s="156"/>
      <c r="Q109" s="156"/>
      <c r="R109" s="156"/>
      <c r="S109" s="158"/>
      <c r="T109" s="157"/>
      <c r="U109" s="160"/>
      <c r="V109" s="160"/>
      <c r="W109" s="156"/>
      <c r="X109" s="163"/>
      <c r="Y109" s="156"/>
      <c r="Z109" s="156"/>
      <c r="AA109" s="163"/>
      <c r="AB109" s="163"/>
      <c r="AC109" s="156"/>
      <c r="AD109" s="163"/>
      <c r="AE109" s="156"/>
      <c r="AF109" s="163"/>
      <c r="AG109" s="163"/>
      <c r="AH109" s="163"/>
      <c r="AI109" s="156"/>
      <c r="AJ109" s="3" t="s">
        <v>3</v>
      </c>
      <c r="AK109" s="156"/>
    </row>
    <row r="110" spans="1:37" ht="45" customHeight="1">
      <c r="A110" s="3">
        <v>109</v>
      </c>
      <c r="B110" s="156"/>
      <c r="C110" s="156"/>
      <c r="D110" s="156"/>
      <c r="E110" s="156"/>
      <c r="F110" s="156"/>
      <c r="G110" s="156"/>
      <c r="H110" s="156"/>
      <c r="I110" s="156"/>
      <c r="J110" s="156"/>
      <c r="K110" s="156"/>
      <c r="L110" s="158"/>
      <c r="M110" s="156"/>
      <c r="N110" s="156"/>
      <c r="O110" s="156"/>
      <c r="P110" s="156"/>
      <c r="Q110" s="156"/>
      <c r="R110" s="156"/>
      <c r="S110" s="158"/>
      <c r="T110" s="157"/>
      <c r="U110" s="160"/>
      <c r="V110" s="160"/>
      <c r="W110" s="156"/>
      <c r="X110" s="163"/>
      <c r="Y110" s="156"/>
      <c r="Z110" s="156"/>
      <c r="AA110" s="163"/>
      <c r="AB110" s="163"/>
      <c r="AC110" s="156"/>
      <c r="AD110" s="163"/>
      <c r="AE110" s="156"/>
      <c r="AF110" s="163"/>
      <c r="AG110" s="163"/>
      <c r="AH110" s="163"/>
      <c r="AI110" s="156"/>
      <c r="AJ110" s="3" t="s">
        <v>3</v>
      </c>
      <c r="AK110" s="156"/>
    </row>
    <row r="111" spans="1:37" ht="45" customHeight="1">
      <c r="A111" s="3">
        <v>110</v>
      </c>
      <c r="B111" s="156"/>
      <c r="C111" s="156"/>
      <c r="D111" s="156"/>
      <c r="E111" s="156"/>
      <c r="F111" s="156"/>
      <c r="G111" s="156"/>
      <c r="H111" s="156"/>
      <c r="I111" s="156"/>
      <c r="J111" s="156"/>
      <c r="K111" s="156"/>
      <c r="L111" s="158"/>
      <c r="M111" s="156"/>
      <c r="N111" s="156"/>
      <c r="O111" s="156"/>
      <c r="P111" s="156"/>
      <c r="Q111" s="156"/>
      <c r="R111" s="156"/>
      <c r="S111" s="158"/>
      <c r="T111" s="157"/>
      <c r="U111" s="160"/>
      <c r="V111" s="160"/>
      <c r="W111" s="156"/>
      <c r="X111" s="163"/>
      <c r="Y111" s="156"/>
      <c r="Z111" s="156"/>
      <c r="AA111" s="163"/>
      <c r="AB111" s="163"/>
      <c r="AC111" s="156"/>
      <c r="AD111" s="163"/>
      <c r="AE111" s="156"/>
      <c r="AF111" s="163"/>
      <c r="AG111" s="163"/>
      <c r="AH111" s="163"/>
      <c r="AI111" s="156"/>
      <c r="AJ111" s="3" t="s">
        <v>3</v>
      </c>
      <c r="AK111" s="156"/>
    </row>
    <row r="112" spans="1:37" ht="45" customHeight="1">
      <c r="A112" s="3">
        <v>111</v>
      </c>
      <c r="B112" s="156"/>
      <c r="C112" s="156"/>
      <c r="D112" s="156"/>
      <c r="E112" s="156"/>
      <c r="F112" s="156"/>
      <c r="G112" s="156"/>
      <c r="H112" s="156"/>
      <c r="I112" s="156"/>
      <c r="J112" s="156"/>
      <c r="K112" s="156"/>
      <c r="L112" s="158"/>
      <c r="M112" s="156"/>
      <c r="N112" s="156"/>
      <c r="O112" s="156"/>
      <c r="P112" s="156"/>
      <c r="Q112" s="156"/>
      <c r="R112" s="156"/>
      <c r="S112" s="158"/>
      <c r="T112" s="157"/>
      <c r="U112" s="160"/>
      <c r="V112" s="160"/>
      <c r="W112" s="156"/>
      <c r="X112" s="163"/>
      <c r="Y112" s="156"/>
      <c r="Z112" s="156"/>
      <c r="AA112" s="163"/>
      <c r="AB112" s="163"/>
      <c r="AC112" s="156"/>
      <c r="AD112" s="163"/>
      <c r="AE112" s="156"/>
      <c r="AF112" s="163"/>
      <c r="AG112" s="163"/>
      <c r="AH112" s="163"/>
      <c r="AI112" s="156"/>
      <c r="AJ112" s="3" t="s">
        <v>3</v>
      </c>
      <c r="AK112" s="156"/>
    </row>
    <row r="113" spans="1:37" ht="45" customHeight="1">
      <c r="A113" s="3">
        <v>112</v>
      </c>
      <c r="B113" s="156"/>
      <c r="C113" s="156"/>
      <c r="D113" s="156"/>
      <c r="E113" s="156"/>
      <c r="F113" s="156"/>
      <c r="G113" s="156"/>
      <c r="H113" s="156"/>
      <c r="I113" s="156"/>
      <c r="J113" s="156"/>
      <c r="K113" s="156"/>
      <c r="L113" s="158"/>
      <c r="M113" s="156"/>
      <c r="N113" s="156"/>
      <c r="O113" s="156"/>
      <c r="P113" s="156"/>
      <c r="Q113" s="156"/>
      <c r="R113" s="156"/>
      <c r="S113" s="158"/>
      <c r="T113" s="157"/>
      <c r="U113" s="160"/>
      <c r="V113" s="160"/>
      <c r="W113" s="156"/>
      <c r="X113" s="163"/>
      <c r="Y113" s="156"/>
      <c r="Z113" s="156"/>
      <c r="AA113" s="163"/>
      <c r="AB113" s="163"/>
      <c r="AC113" s="156"/>
      <c r="AD113" s="163"/>
      <c r="AE113" s="156"/>
      <c r="AF113" s="163"/>
      <c r="AG113" s="163"/>
      <c r="AH113" s="163"/>
      <c r="AI113" s="156"/>
      <c r="AJ113" s="3" t="s">
        <v>3</v>
      </c>
      <c r="AK113" s="156"/>
    </row>
    <row r="114" spans="1:37" ht="45" customHeight="1">
      <c r="A114" s="3">
        <v>113</v>
      </c>
      <c r="B114" s="156"/>
      <c r="C114" s="156"/>
      <c r="D114" s="156"/>
      <c r="E114" s="156"/>
      <c r="F114" s="156"/>
      <c r="G114" s="156"/>
      <c r="H114" s="156"/>
      <c r="I114" s="156"/>
      <c r="J114" s="156"/>
      <c r="K114" s="156"/>
      <c r="L114" s="158"/>
      <c r="M114" s="156"/>
      <c r="N114" s="156"/>
      <c r="O114" s="156"/>
      <c r="P114" s="156"/>
      <c r="Q114" s="156"/>
      <c r="R114" s="156"/>
      <c r="S114" s="158"/>
      <c r="T114" s="157"/>
      <c r="U114" s="160"/>
      <c r="V114" s="160"/>
      <c r="W114" s="156"/>
      <c r="X114" s="163"/>
      <c r="Y114" s="156"/>
      <c r="Z114" s="156"/>
      <c r="AA114" s="163"/>
      <c r="AB114" s="163"/>
      <c r="AC114" s="156"/>
      <c r="AD114" s="163"/>
      <c r="AE114" s="156"/>
      <c r="AF114" s="163"/>
      <c r="AG114" s="163"/>
      <c r="AH114" s="163"/>
      <c r="AI114" s="156"/>
      <c r="AJ114" s="3" t="s">
        <v>3</v>
      </c>
      <c r="AK114" s="156"/>
    </row>
    <row r="115" spans="1:37" ht="45" customHeight="1">
      <c r="A115" s="3">
        <v>114</v>
      </c>
      <c r="B115" s="156"/>
      <c r="C115" s="156"/>
      <c r="D115" s="156"/>
      <c r="E115" s="156"/>
      <c r="F115" s="156"/>
      <c r="G115" s="156"/>
      <c r="H115" s="156"/>
      <c r="I115" s="156"/>
      <c r="J115" s="156"/>
      <c r="K115" s="156"/>
      <c r="L115" s="158"/>
      <c r="M115" s="156"/>
      <c r="N115" s="156"/>
      <c r="O115" s="156"/>
      <c r="P115" s="156"/>
      <c r="Q115" s="156"/>
      <c r="R115" s="156"/>
      <c r="S115" s="158"/>
      <c r="T115" s="157"/>
      <c r="U115" s="160"/>
      <c r="V115" s="160"/>
      <c r="W115" s="156"/>
      <c r="X115" s="163"/>
      <c r="Y115" s="156"/>
      <c r="Z115" s="156"/>
      <c r="AA115" s="163"/>
      <c r="AB115" s="163"/>
      <c r="AC115" s="156"/>
      <c r="AD115" s="163"/>
      <c r="AE115" s="156"/>
      <c r="AF115" s="163"/>
      <c r="AG115" s="163"/>
      <c r="AH115" s="163"/>
      <c r="AI115" s="156"/>
      <c r="AJ115" s="3" t="s">
        <v>3</v>
      </c>
      <c r="AK115" s="156"/>
    </row>
    <row r="116" spans="1:37" ht="45" customHeight="1">
      <c r="A116" s="3">
        <v>115</v>
      </c>
      <c r="B116" s="156"/>
      <c r="C116" s="156"/>
      <c r="D116" s="156"/>
      <c r="E116" s="156"/>
      <c r="F116" s="156"/>
      <c r="G116" s="156"/>
      <c r="H116" s="156"/>
      <c r="I116" s="156"/>
      <c r="J116" s="156"/>
      <c r="K116" s="156"/>
      <c r="L116" s="158"/>
      <c r="M116" s="156"/>
      <c r="N116" s="156"/>
      <c r="O116" s="156"/>
      <c r="P116" s="156"/>
      <c r="Q116" s="156"/>
      <c r="R116" s="156"/>
      <c r="S116" s="158"/>
      <c r="T116" s="157"/>
      <c r="U116" s="160"/>
      <c r="V116" s="160"/>
      <c r="W116" s="156"/>
      <c r="X116" s="163"/>
      <c r="Y116" s="156"/>
      <c r="Z116" s="156"/>
      <c r="AA116" s="163"/>
      <c r="AB116" s="163"/>
      <c r="AC116" s="156"/>
      <c r="AD116" s="163"/>
      <c r="AE116" s="156"/>
      <c r="AF116" s="163"/>
      <c r="AG116" s="163"/>
      <c r="AH116" s="163"/>
      <c r="AI116" s="156"/>
      <c r="AJ116" s="3" t="s">
        <v>3</v>
      </c>
      <c r="AK116" s="156"/>
    </row>
    <row r="117" spans="1:37" ht="45" customHeight="1">
      <c r="A117" s="3">
        <v>116</v>
      </c>
      <c r="B117" s="156"/>
      <c r="C117" s="156"/>
      <c r="D117" s="156"/>
      <c r="E117" s="156"/>
      <c r="F117" s="156"/>
      <c r="G117" s="156"/>
      <c r="H117" s="156"/>
      <c r="I117" s="156"/>
      <c r="J117" s="156"/>
      <c r="K117" s="156"/>
      <c r="L117" s="158"/>
      <c r="M117" s="156"/>
      <c r="N117" s="156"/>
      <c r="O117" s="156"/>
      <c r="P117" s="156"/>
      <c r="Q117" s="156"/>
      <c r="R117" s="156"/>
      <c r="S117" s="158"/>
      <c r="T117" s="157"/>
      <c r="U117" s="160"/>
      <c r="V117" s="160"/>
      <c r="W117" s="156"/>
      <c r="X117" s="163"/>
      <c r="Y117" s="156"/>
      <c r="Z117" s="156"/>
      <c r="AA117" s="163"/>
      <c r="AB117" s="163"/>
      <c r="AC117" s="156"/>
      <c r="AD117" s="163"/>
      <c r="AE117" s="156"/>
      <c r="AF117" s="163"/>
      <c r="AG117" s="163"/>
      <c r="AH117" s="163"/>
      <c r="AI117" s="156"/>
      <c r="AJ117" s="3" t="s">
        <v>3</v>
      </c>
      <c r="AK117" s="156"/>
    </row>
    <row r="118" spans="1:37" ht="45" customHeight="1">
      <c r="A118" s="3">
        <v>117</v>
      </c>
      <c r="B118" s="156"/>
      <c r="C118" s="156"/>
      <c r="D118" s="156"/>
      <c r="E118" s="156"/>
      <c r="F118" s="156"/>
      <c r="G118" s="156"/>
      <c r="H118" s="156"/>
      <c r="I118" s="156"/>
      <c r="J118" s="156"/>
      <c r="K118" s="156"/>
      <c r="L118" s="158"/>
      <c r="M118" s="156"/>
      <c r="N118" s="156"/>
      <c r="O118" s="156"/>
      <c r="P118" s="156"/>
      <c r="Q118" s="156"/>
      <c r="R118" s="156"/>
      <c r="S118" s="158"/>
      <c r="T118" s="157"/>
      <c r="U118" s="160"/>
      <c r="V118" s="160"/>
      <c r="W118" s="156"/>
      <c r="X118" s="163"/>
      <c r="Y118" s="156"/>
      <c r="Z118" s="156"/>
      <c r="AA118" s="163"/>
      <c r="AB118" s="163"/>
      <c r="AC118" s="156"/>
      <c r="AD118" s="163"/>
      <c r="AE118" s="156"/>
      <c r="AF118" s="163"/>
      <c r="AG118" s="163"/>
      <c r="AH118" s="163"/>
      <c r="AI118" s="156"/>
      <c r="AJ118" s="3" t="s">
        <v>3</v>
      </c>
      <c r="AK118" s="156"/>
    </row>
    <row r="119" spans="1:37" ht="45" customHeight="1">
      <c r="A119" s="3">
        <v>118</v>
      </c>
      <c r="B119" s="156"/>
      <c r="C119" s="156"/>
      <c r="D119" s="156"/>
      <c r="E119" s="156"/>
      <c r="F119" s="156"/>
      <c r="G119" s="156"/>
      <c r="H119" s="156"/>
      <c r="I119" s="156"/>
      <c r="J119" s="156"/>
      <c r="K119" s="156"/>
      <c r="L119" s="158"/>
      <c r="M119" s="156"/>
      <c r="N119" s="156"/>
      <c r="O119" s="156"/>
      <c r="P119" s="156"/>
      <c r="Q119" s="156"/>
      <c r="R119" s="156"/>
      <c r="S119" s="158"/>
      <c r="T119" s="157"/>
      <c r="U119" s="160"/>
      <c r="V119" s="160"/>
      <c r="W119" s="156"/>
      <c r="X119" s="163"/>
      <c r="Y119" s="156"/>
      <c r="Z119" s="156"/>
      <c r="AA119" s="163"/>
      <c r="AB119" s="163"/>
      <c r="AC119" s="156"/>
      <c r="AD119" s="163"/>
      <c r="AE119" s="156"/>
      <c r="AF119" s="163"/>
      <c r="AG119" s="163"/>
      <c r="AH119" s="163"/>
      <c r="AI119" s="156"/>
      <c r="AJ119" s="3" t="s">
        <v>3</v>
      </c>
      <c r="AK119" s="156"/>
    </row>
    <row r="120" spans="1:37" ht="45" customHeight="1">
      <c r="A120" s="3">
        <v>119</v>
      </c>
      <c r="B120" s="156"/>
      <c r="C120" s="156"/>
      <c r="D120" s="156"/>
      <c r="E120" s="156"/>
      <c r="F120" s="156"/>
      <c r="G120" s="156"/>
      <c r="H120" s="156"/>
      <c r="I120" s="156"/>
      <c r="J120" s="156"/>
      <c r="K120" s="156"/>
      <c r="L120" s="158"/>
      <c r="M120" s="156"/>
      <c r="N120" s="156"/>
      <c r="O120" s="156"/>
      <c r="P120" s="156"/>
      <c r="Q120" s="156"/>
      <c r="R120" s="156"/>
      <c r="S120" s="158"/>
      <c r="T120" s="157"/>
      <c r="U120" s="160"/>
      <c r="V120" s="160"/>
      <c r="W120" s="156"/>
      <c r="X120" s="163"/>
      <c r="Y120" s="156"/>
      <c r="Z120" s="156"/>
      <c r="AA120" s="163"/>
      <c r="AB120" s="163"/>
      <c r="AC120" s="156"/>
      <c r="AD120" s="163"/>
      <c r="AE120" s="156"/>
      <c r="AF120" s="163"/>
      <c r="AG120" s="163"/>
      <c r="AH120" s="163"/>
      <c r="AI120" s="156"/>
      <c r="AJ120" s="3" t="s">
        <v>3</v>
      </c>
      <c r="AK120" s="156"/>
    </row>
    <row r="121" spans="1:37" ht="45" customHeight="1">
      <c r="A121" s="3">
        <v>120</v>
      </c>
      <c r="B121" s="156"/>
      <c r="C121" s="156"/>
      <c r="D121" s="156"/>
      <c r="E121" s="156"/>
      <c r="F121" s="156"/>
      <c r="G121" s="156"/>
      <c r="H121" s="156"/>
      <c r="I121" s="156"/>
      <c r="J121" s="156"/>
      <c r="K121" s="156"/>
      <c r="L121" s="158"/>
      <c r="M121" s="156"/>
      <c r="N121" s="156"/>
      <c r="O121" s="156"/>
      <c r="P121" s="156"/>
      <c r="Q121" s="156"/>
      <c r="R121" s="156"/>
      <c r="S121" s="158"/>
      <c r="T121" s="157"/>
      <c r="U121" s="160"/>
      <c r="V121" s="160"/>
      <c r="W121" s="156"/>
      <c r="X121" s="163"/>
      <c r="Y121" s="156"/>
      <c r="Z121" s="156"/>
      <c r="AA121" s="163"/>
      <c r="AB121" s="163"/>
      <c r="AC121" s="156"/>
      <c r="AD121" s="163"/>
      <c r="AE121" s="156"/>
      <c r="AF121" s="163"/>
      <c r="AG121" s="163"/>
      <c r="AH121" s="163"/>
      <c r="AI121" s="156"/>
      <c r="AJ121" s="3" t="s">
        <v>3</v>
      </c>
      <c r="AK121" s="156"/>
    </row>
    <row r="122" spans="1:37" ht="45" customHeight="1">
      <c r="A122" s="3">
        <v>121</v>
      </c>
      <c r="B122" s="156"/>
      <c r="C122" s="156"/>
      <c r="D122" s="156"/>
      <c r="E122" s="156"/>
      <c r="F122" s="156"/>
      <c r="G122" s="156"/>
      <c r="H122" s="156"/>
      <c r="I122" s="156"/>
      <c r="J122" s="156"/>
      <c r="K122" s="156"/>
      <c r="L122" s="158"/>
      <c r="M122" s="156"/>
      <c r="N122" s="156"/>
      <c r="O122" s="156"/>
      <c r="P122" s="156"/>
      <c r="Q122" s="156"/>
      <c r="R122" s="156"/>
      <c r="S122" s="158"/>
      <c r="T122" s="157"/>
      <c r="U122" s="160"/>
      <c r="V122" s="160"/>
      <c r="W122" s="156"/>
      <c r="X122" s="163"/>
      <c r="Y122" s="156"/>
      <c r="Z122" s="156"/>
      <c r="AA122" s="163"/>
      <c r="AB122" s="163"/>
      <c r="AC122" s="156"/>
      <c r="AD122" s="163"/>
      <c r="AE122" s="156"/>
      <c r="AF122" s="163"/>
      <c r="AG122" s="163"/>
      <c r="AH122" s="163"/>
      <c r="AI122" s="156"/>
      <c r="AJ122" s="3" t="s">
        <v>3</v>
      </c>
      <c r="AK122" s="156"/>
    </row>
    <row r="123" spans="1:37" ht="45" customHeight="1">
      <c r="A123" s="3">
        <v>122</v>
      </c>
      <c r="B123" s="156"/>
      <c r="C123" s="156"/>
      <c r="D123" s="156"/>
      <c r="E123" s="156"/>
      <c r="F123" s="156"/>
      <c r="G123" s="156"/>
      <c r="H123" s="156"/>
      <c r="I123" s="156"/>
      <c r="J123" s="156"/>
      <c r="K123" s="156"/>
      <c r="L123" s="158"/>
      <c r="M123" s="156"/>
      <c r="N123" s="156"/>
      <c r="O123" s="156"/>
      <c r="P123" s="156"/>
      <c r="Q123" s="156"/>
      <c r="R123" s="156"/>
      <c r="S123" s="158"/>
      <c r="T123" s="157"/>
      <c r="U123" s="160"/>
      <c r="V123" s="160"/>
      <c r="W123" s="156"/>
      <c r="X123" s="163"/>
      <c r="Y123" s="156"/>
      <c r="Z123" s="156"/>
      <c r="AA123" s="163"/>
      <c r="AB123" s="163"/>
      <c r="AC123" s="156"/>
      <c r="AD123" s="163"/>
      <c r="AE123" s="156"/>
      <c r="AF123" s="163"/>
      <c r="AG123" s="163"/>
      <c r="AH123" s="163"/>
      <c r="AI123" s="156"/>
      <c r="AJ123" s="3" t="s">
        <v>3</v>
      </c>
      <c r="AK123" s="156"/>
    </row>
    <row r="124" spans="1:37" ht="45" customHeight="1">
      <c r="A124" s="3">
        <v>123</v>
      </c>
      <c r="B124" s="156"/>
      <c r="C124" s="156"/>
      <c r="D124" s="156"/>
      <c r="E124" s="156"/>
      <c r="F124" s="156"/>
      <c r="G124" s="156"/>
      <c r="H124" s="156"/>
      <c r="I124" s="156"/>
      <c r="J124" s="156"/>
      <c r="K124" s="156"/>
      <c r="L124" s="158"/>
      <c r="M124" s="156"/>
      <c r="N124" s="156"/>
      <c r="O124" s="156"/>
      <c r="P124" s="156"/>
      <c r="Q124" s="156"/>
      <c r="R124" s="156"/>
      <c r="S124" s="158"/>
      <c r="T124" s="157"/>
      <c r="U124" s="160"/>
      <c r="V124" s="160"/>
      <c r="W124" s="156"/>
      <c r="X124" s="163"/>
      <c r="Y124" s="156"/>
      <c r="Z124" s="156"/>
      <c r="AA124" s="163"/>
      <c r="AB124" s="163"/>
      <c r="AC124" s="156"/>
      <c r="AD124" s="163"/>
      <c r="AE124" s="156"/>
      <c r="AF124" s="163"/>
      <c r="AG124" s="163"/>
      <c r="AH124" s="163"/>
      <c r="AI124" s="156"/>
      <c r="AJ124" s="3" t="s">
        <v>3</v>
      </c>
      <c r="AK124" s="156"/>
    </row>
    <row r="125" spans="1:37" ht="45" customHeight="1">
      <c r="A125" s="3">
        <v>124</v>
      </c>
      <c r="B125" s="156"/>
      <c r="C125" s="156"/>
      <c r="D125" s="156"/>
      <c r="E125" s="156"/>
      <c r="F125" s="156"/>
      <c r="G125" s="156"/>
      <c r="H125" s="156"/>
      <c r="I125" s="156"/>
      <c r="J125" s="156"/>
      <c r="K125" s="156"/>
      <c r="L125" s="158"/>
      <c r="M125" s="156"/>
      <c r="N125" s="156"/>
      <c r="O125" s="156"/>
      <c r="P125" s="156"/>
      <c r="Q125" s="156"/>
      <c r="R125" s="156"/>
      <c r="S125" s="158"/>
      <c r="T125" s="157"/>
      <c r="U125" s="160"/>
      <c r="V125" s="160"/>
      <c r="W125" s="156"/>
      <c r="X125" s="163"/>
      <c r="Y125" s="156"/>
      <c r="Z125" s="156"/>
      <c r="AA125" s="163"/>
      <c r="AB125" s="163"/>
      <c r="AC125" s="156"/>
      <c r="AD125" s="163"/>
      <c r="AE125" s="156"/>
      <c r="AF125" s="163"/>
      <c r="AG125" s="163"/>
      <c r="AH125" s="163"/>
      <c r="AI125" s="156"/>
      <c r="AJ125" s="3" t="s">
        <v>3</v>
      </c>
      <c r="AK125" s="156"/>
    </row>
    <row r="126" spans="1:37" ht="45" customHeight="1">
      <c r="A126" s="3">
        <v>125</v>
      </c>
      <c r="B126" s="156"/>
      <c r="C126" s="156"/>
      <c r="D126" s="156"/>
      <c r="E126" s="156"/>
      <c r="F126" s="156"/>
      <c r="G126" s="156"/>
      <c r="H126" s="156"/>
      <c r="I126" s="156"/>
      <c r="J126" s="156"/>
      <c r="K126" s="156"/>
      <c r="L126" s="158"/>
      <c r="M126" s="156"/>
      <c r="N126" s="156"/>
      <c r="O126" s="156"/>
      <c r="P126" s="156"/>
      <c r="Q126" s="156"/>
      <c r="R126" s="156"/>
      <c r="S126" s="158"/>
      <c r="T126" s="157"/>
      <c r="U126" s="160"/>
      <c r="V126" s="160"/>
      <c r="W126" s="156"/>
      <c r="X126" s="163"/>
      <c r="Y126" s="156"/>
      <c r="Z126" s="156"/>
      <c r="AA126" s="163"/>
      <c r="AB126" s="163"/>
      <c r="AC126" s="156"/>
      <c r="AD126" s="163"/>
      <c r="AE126" s="156"/>
      <c r="AF126" s="163"/>
      <c r="AG126" s="163"/>
      <c r="AH126" s="163"/>
      <c r="AI126" s="156"/>
      <c r="AJ126" s="3" t="s">
        <v>3</v>
      </c>
      <c r="AK126" s="156"/>
    </row>
    <row r="127" spans="1:37" ht="45" customHeight="1">
      <c r="A127" s="3">
        <v>126</v>
      </c>
      <c r="B127" s="156"/>
      <c r="C127" s="156"/>
      <c r="D127" s="156"/>
      <c r="E127" s="156"/>
      <c r="F127" s="156"/>
      <c r="G127" s="156"/>
      <c r="H127" s="156"/>
      <c r="I127" s="156"/>
      <c r="J127" s="156"/>
      <c r="K127" s="156"/>
      <c r="L127" s="158"/>
      <c r="M127" s="156"/>
      <c r="N127" s="156"/>
      <c r="O127" s="156"/>
      <c r="P127" s="156"/>
      <c r="Q127" s="156"/>
      <c r="R127" s="156"/>
      <c r="S127" s="158"/>
      <c r="T127" s="157"/>
      <c r="U127" s="160"/>
      <c r="V127" s="160"/>
      <c r="W127" s="156"/>
      <c r="X127" s="163"/>
      <c r="Y127" s="156"/>
      <c r="Z127" s="156"/>
      <c r="AA127" s="163"/>
      <c r="AB127" s="163"/>
      <c r="AC127" s="156"/>
      <c r="AD127" s="163"/>
      <c r="AE127" s="156"/>
      <c r="AF127" s="163"/>
      <c r="AG127" s="163"/>
      <c r="AH127" s="163"/>
      <c r="AI127" s="156"/>
      <c r="AJ127" s="3" t="s">
        <v>3</v>
      </c>
      <c r="AK127" s="156"/>
    </row>
    <row r="128" spans="1:37" ht="45" customHeight="1">
      <c r="A128" s="3">
        <v>127</v>
      </c>
      <c r="B128" s="156"/>
      <c r="C128" s="156"/>
      <c r="D128" s="156"/>
      <c r="E128" s="156"/>
      <c r="F128" s="156"/>
      <c r="G128" s="156"/>
      <c r="H128" s="156"/>
      <c r="I128" s="156"/>
      <c r="J128" s="156"/>
      <c r="K128" s="156"/>
      <c r="L128" s="158"/>
      <c r="M128" s="156"/>
      <c r="N128" s="156"/>
      <c r="O128" s="156"/>
      <c r="P128" s="156"/>
      <c r="Q128" s="156"/>
      <c r="R128" s="156"/>
      <c r="S128" s="158"/>
      <c r="T128" s="157"/>
      <c r="U128" s="160"/>
      <c r="V128" s="160"/>
      <c r="W128" s="156"/>
      <c r="X128" s="163"/>
      <c r="Y128" s="156"/>
      <c r="Z128" s="156"/>
      <c r="AA128" s="163"/>
      <c r="AB128" s="163"/>
      <c r="AC128" s="156"/>
      <c r="AD128" s="163"/>
      <c r="AE128" s="156"/>
      <c r="AF128" s="163"/>
      <c r="AG128" s="163"/>
      <c r="AH128" s="163"/>
      <c r="AI128" s="156"/>
      <c r="AJ128" s="3" t="s">
        <v>3</v>
      </c>
      <c r="AK128" s="156"/>
    </row>
    <row r="129" spans="1:37" ht="45" customHeight="1">
      <c r="A129" s="3">
        <v>128</v>
      </c>
      <c r="B129" s="156"/>
      <c r="C129" s="156"/>
      <c r="D129" s="156"/>
      <c r="E129" s="156"/>
      <c r="F129" s="156"/>
      <c r="G129" s="156"/>
      <c r="H129" s="156"/>
      <c r="I129" s="156"/>
      <c r="J129" s="156"/>
      <c r="K129" s="156"/>
      <c r="L129" s="158"/>
      <c r="M129" s="156"/>
      <c r="N129" s="156"/>
      <c r="O129" s="156"/>
      <c r="P129" s="156"/>
      <c r="Q129" s="156"/>
      <c r="R129" s="156"/>
      <c r="S129" s="158"/>
      <c r="T129" s="157"/>
      <c r="U129" s="160"/>
      <c r="V129" s="160"/>
      <c r="W129" s="156"/>
      <c r="X129" s="163"/>
      <c r="Y129" s="156"/>
      <c r="Z129" s="156"/>
      <c r="AA129" s="163"/>
      <c r="AB129" s="163"/>
      <c r="AC129" s="156"/>
      <c r="AD129" s="163"/>
      <c r="AE129" s="156"/>
      <c r="AF129" s="163"/>
      <c r="AG129" s="163"/>
      <c r="AH129" s="163"/>
      <c r="AI129" s="156"/>
      <c r="AJ129" s="3" t="s">
        <v>3</v>
      </c>
      <c r="AK129" s="156"/>
    </row>
    <row r="130" spans="1:37" ht="45" customHeight="1">
      <c r="A130" s="3">
        <v>129</v>
      </c>
      <c r="B130" s="156"/>
      <c r="C130" s="156"/>
      <c r="D130" s="156"/>
      <c r="E130" s="156"/>
      <c r="F130" s="156"/>
      <c r="G130" s="156"/>
      <c r="H130" s="156"/>
      <c r="I130" s="156"/>
      <c r="J130" s="156"/>
      <c r="K130" s="156"/>
      <c r="L130" s="158"/>
      <c r="M130" s="156"/>
      <c r="N130" s="156"/>
      <c r="O130" s="156"/>
      <c r="P130" s="156"/>
      <c r="Q130" s="156"/>
      <c r="R130" s="156"/>
      <c r="S130" s="158"/>
      <c r="T130" s="157"/>
      <c r="U130" s="160"/>
      <c r="V130" s="160"/>
      <c r="W130" s="156"/>
      <c r="X130" s="163"/>
      <c r="Y130" s="156"/>
      <c r="Z130" s="156"/>
      <c r="AA130" s="163"/>
      <c r="AB130" s="163"/>
      <c r="AC130" s="156"/>
      <c r="AD130" s="163"/>
      <c r="AE130" s="156"/>
      <c r="AF130" s="163"/>
      <c r="AG130" s="163"/>
      <c r="AH130" s="163"/>
      <c r="AI130" s="156"/>
      <c r="AJ130" s="3" t="s">
        <v>3</v>
      </c>
      <c r="AK130" s="156"/>
    </row>
    <row r="131" spans="1:37" ht="45" customHeight="1">
      <c r="A131" s="3">
        <v>130</v>
      </c>
      <c r="B131" s="156"/>
      <c r="C131" s="156"/>
      <c r="D131" s="156"/>
      <c r="E131" s="156"/>
      <c r="F131" s="156"/>
      <c r="G131" s="156"/>
      <c r="H131" s="156"/>
      <c r="I131" s="156"/>
      <c r="J131" s="156"/>
      <c r="K131" s="156"/>
      <c r="L131" s="158"/>
      <c r="M131" s="156"/>
      <c r="N131" s="156"/>
      <c r="O131" s="156"/>
      <c r="P131" s="156"/>
      <c r="Q131" s="156"/>
      <c r="R131" s="156"/>
      <c r="S131" s="158"/>
      <c r="T131" s="157"/>
      <c r="U131" s="160"/>
      <c r="V131" s="160"/>
      <c r="W131" s="156"/>
      <c r="X131" s="163"/>
      <c r="Y131" s="156"/>
      <c r="Z131" s="156"/>
      <c r="AA131" s="163"/>
      <c r="AB131" s="163"/>
      <c r="AC131" s="156"/>
      <c r="AD131" s="163"/>
      <c r="AE131" s="156"/>
      <c r="AF131" s="163"/>
      <c r="AG131" s="163"/>
      <c r="AH131" s="163"/>
      <c r="AI131" s="156"/>
      <c r="AJ131" s="3" t="s">
        <v>3</v>
      </c>
      <c r="AK131" s="156"/>
    </row>
    <row r="132" spans="1:37" ht="45" customHeight="1">
      <c r="A132" s="3">
        <v>131</v>
      </c>
      <c r="B132" s="156"/>
      <c r="C132" s="156"/>
      <c r="D132" s="156"/>
      <c r="E132" s="156"/>
      <c r="F132" s="156"/>
      <c r="G132" s="156"/>
      <c r="H132" s="156"/>
      <c r="I132" s="156"/>
      <c r="J132" s="156"/>
      <c r="K132" s="156"/>
      <c r="L132" s="158"/>
      <c r="M132" s="156"/>
      <c r="N132" s="156"/>
      <c r="O132" s="156"/>
      <c r="P132" s="156"/>
      <c r="Q132" s="156"/>
      <c r="R132" s="156"/>
      <c r="S132" s="158"/>
      <c r="T132" s="157"/>
      <c r="U132" s="160"/>
      <c r="V132" s="160"/>
      <c r="W132" s="156"/>
      <c r="X132" s="163"/>
      <c r="Y132" s="156"/>
      <c r="Z132" s="156"/>
      <c r="AA132" s="163"/>
      <c r="AB132" s="163"/>
      <c r="AC132" s="156"/>
      <c r="AD132" s="163"/>
      <c r="AE132" s="156"/>
      <c r="AF132" s="163"/>
      <c r="AG132" s="163"/>
      <c r="AH132" s="163"/>
      <c r="AI132" s="156"/>
      <c r="AJ132" s="3" t="s">
        <v>3</v>
      </c>
      <c r="AK132" s="156"/>
    </row>
    <row r="133" spans="1:37" ht="45" customHeight="1">
      <c r="A133" s="3">
        <v>132</v>
      </c>
      <c r="B133" s="156"/>
      <c r="C133" s="156"/>
      <c r="D133" s="156"/>
      <c r="E133" s="156"/>
      <c r="F133" s="156"/>
      <c r="G133" s="156"/>
      <c r="H133" s="156"/>
      <c r="I133" s="156"/>
      <c r="J133" s="156"/>
      <c r="K133" s="156"/>
      <c r="L133" s="158"/>
      <c r="M133" s="156"/>
      <c r="N133" s="156"/>
      <c r="O133" s="156"/>
      <c r="P133" s="156"/>
      <c r="Q133" s="156"/>
      <c r="R133" s="156"/>
      <c r="S133" s="158"/>
      <c r="T133" s="157"/>
      <c r="U133" s="160"/>
      <c r="V133" s="160"/>
      <c r="W133" s="156"/>
      <c r="X133" s="163"/>
      <c r="Y133" s="156"/>
      <c r="Z133" s="156"/>
      <c r="AA133" s="163"/>
      <c r="AB133" s="163"/>
      <c r="AC133" s="156"/>
      <c r="AD133" s="163"/>
      <c r="AE133" s="156"/>
      <c r="AF133" s="163"/>
      <c r="AG133" s="163"/>
      <c r="AH133" s="163"/>
      <c r="AI133" s="156"/>
      <c r="AJ133" s="3" t="s">
        <v>3</v>
      </c>
      <c r="AK133" s="156"/>
    </row>
    <row r="134" spans="1:37" ht="45" customHeight="1">
      <c r="A134" s="3">
        <v>133</v>
      </c>
      <c r="B134" s="156"/>
      <c r="C134" s="156"/>
      <c r="D134" s="156"/>
      <c r="E134" s="156"/>
      <c r="F134" s="156"/>
      <c r="G134" s="156"/>
      <c r="H134" s="156"/>
      <c r="I134" s="156"/>
      <c r="J134" s="156"/>
      <c r="K134" s="156"/>
      <c r="L134" s="158"/>
      <c r="M134" s="156"/>
      <c r="N134" s="156"/>
      <c r="O134" s="156"/>
      <c r="P134" s="156"/>
      <c r="Q134" s="156"/>
      <c r="R134" s="156"/>
      <c r="S134" s="158"/>
      <c r="T134" s="157"/>
      <c r="U134" s="160"/>
      <c r="V134" s="160"/>
      <c r="W134" s="156"/>
      <c r="X134" s="163"/>
      <c r="Y134" s="156"/>
      <c r="Z134" s="156"/>
      <c r="AA134" s="163"/>
      <c r="AB134" s="163"/>
      <c r="AC134" s="156"/>
      <c r="AD134" s="163"/>
      <c r="AE134" s="156"/>
      <c r="AF134" s="163"/>
      <c r="AG134" s="163"/>
      <c r="AH134" s="163"/>
      <c r="AI134" s="156"/>
      <c r="AJ134" s="3" t="s">
        <v>3</v>
      </c>
      <c r="AK134" s="156"/>
    </row>
    <row r="135" spans="1:37" ht="45" customHeight="1">
      <c r="A135" s="3">
        <v>134</v>
      </c>
      <c r="B135" s="156"/>
      <c r="C135" s="156"/>
      <c r="D135" s="156"/>
      <c r="E135" s="156"/>
      <c r="F135" s="156"/>
      <c r="G135" s="156"/>
      <c r="H135" s="156"/>
      <c r="I135" s="156"/>
      <c r="J135" s="156"/>
      <c r="K135" s="156"/>
      <c r="L135" s="158"/>
      <c r="M135" s="156"/>
      <c r="N135" s="156"/>
      <c r="O135" s="156"/>
      <c r="P135" s="156"/>
      <c r="Q135" s="156"/>
      <c r="R135" s="156"/>
      <c r="S135" s="158"/>
      <c r="T135" s="157"/>
      <c r="U135" s="160"/>
      <c r="V135" s="160"/>
      <c r="W135" s="156"/>
      <c r="X135" s="163"/>
      <c r="Y135" s="156"/>
      <c r="Z135" s="156"/>
      <c r="AA135" s="163"/>
      <c r="AB135" s="163"/>
      <c r="AC135" s="156"/>
      <c r="AD135" s="163"/>
      <c r="AE135" s="156"/>
      <c r="AF135" s="163"/>
      <c r="AG135" s="163"/>
      <c r="AH135" s="163"/>
      <c r="AI135" s="156"/>
      <c r="AJ135" s="3" t="s">
        <v>3</v>
      </c>
      <c r="AK135" s="156"/>
    </row>
    <row r="136" spans="1:37" ht="45" customHeight="1">
      <c r="A136" s="3">
        <v>135</v>
      </c>
      <c r="B136" s="156"/>
      <c r="C136" s="156"/>
      <c r="D136" s="156"/>
      <c r="E136" s="156"/>
      <c r="F136" s="156"/>
      <c r="G136" s="156"/>
      <c r="H136" s="156"/>
      <c r="I136" s="156"/>
      <c r="J136" s="156"/>
      <c r="K136" s="156"/>
      <c r="L136" s="158"/>
      <c r="M136" s="156"/>
      <c r="N136" s="156"/>
      <c r="O136" s="156"/>
      <c r="P136" s="156"/>
      <c r="Q136" s="156"/>
      <c r="R136" s="156"/>
      <c r="S136" s="158"/>
      <c r="T136" s="157"/>
      <c r="U136" s="160"/>
      <c r="V136" s="160"/>
      <c r="W136" s="156"/>
      <c r="X136" s="163"/>
      <c r="Y136" s="156"/>
      <c r="Z136" s="156"/>
      <c r="AA136" s="163"/>
      <c r="AB136" s="163"/>
      <c r="AC136" s="156"/>
      <c r="AD136" s="163"/>
      <c r="AE136" s="156"/>
      <c r="AF136" s="163"/>
      <c r="AG136" s="163"/>
      <c r="AH136" s="163"/>
      <c r="AI136" s="156"/>
      <c r="AJ136" s="3" t="s">
        <v>3</v>
      </c>
      <c r="AK136" s="156"/>
    </row>
    <row r="137" spans="1:37" ht="45" customHeight="1">
      <c r="A137" s="3">
        <v>136</v>
      </c>
      <c r="B137" s="156"/>
      <c r="C137" s="156"/>
      <c r="D137" s="156"/>
      <c r="E137" s="156"/>
      <c r="F137" s="156"/>
      <c r="G137" s="156"/>
      <c r="H137" s="156"/>
      <c r="I137" s="156"/>
      <c r="J137" s="156"/>
      <c r="K137" s="156"/>
      <c r="L137" s="158"/>
      <c r="M137" s="156"/>
      <c r="N137" s="156"/>
      <c r="O137" s="156"/>
      <c r="P137" s="156"/>
      <c r="Q137" s="156"/>
      <c r="R137" s="156"/>
      <c r="S137" s="158"/>
      <c r="T137" s="157"/>
      <c r="U137" s="160"/>
      <c r="V137" s="160"/>
      <c r="W137" s="156"/>
      <c r="X137" s="163"/>
      <c r="Y137" s="156"/>
      <c r="Z137" s="156"/>
      <c r="AA137" s="163"/>
      <c r="AB137" s="163"/>
      <c r="AC137" s="156"/>
      <c r="AD137" s="163"/>
      <c r="AE137" s="156"/>
      <c r="AF137" s="163"/>
      <c r="AG137" s="163"/>
      <c r="AH137" s="163"/>
      <c r="AI137" s="156"/>
      <c r="AJ137" s="3" t="s">
        <v>3</v>
      </c>
      <c r="AK137" s="156"/>
    </row>
    <row r="138" spans="1:37" ht="45" customHeight="1">
      <c r="A138" s="3">
        <v>137</v>
      </c>
      <c r="B138" s="156"/>
      <c r="C138" s="156"/>
      <c r="D138" s="156"/>
      <c r="E138" s="156"/>
      <c r="F138" s="156"/>
      <c r="G138" s="156"/>
      <c r="H138" s="156"/>
      <c r="I138" s="156"/>
      <c r="J138" s="156"/>
      <c r="K138" s="156"/>
      <c r="L138" s="158"/>
      <c r="M138" s="156"/>
      <c r="N138" s="156"/>
      <c r="O138" s="156"/>
      <c r="P138" s="156"/>
      <c r="Q138" s="156"/>
      <c r="R138" s="156"/>
      <c r="S138" s="158"/>
      <c r="T138" s="157"/>
      <c r="U138" s="160"/>
      <c r="V138" s="160"/>
      <c r="W138" s="156"/>
      <c r="X138" s="163"/>
      <c r="Y138" s="156"/>
      <c r="Z138" s="156"/>
      <c r="AA138" s="163"/>
      <c r="AB138" s="163"/>
      <c r="AC138" s="156"/>
      <c r="AD138" s="163"/>
      <c r="AE138" s="156"/>
      <c r="AF138" s="163"/>
      <c r="AG138" s="163"/>
      <c r="AH138" s="163"/>
      <c r="AI138" s="156"/>
      <c r="AJ138" s="3" t="s">
        <v>3</v>
      </c>
      <c r="AK138" s="156"/>
    </row>
    <row r="139" spans="1:37" ht="45" customHeight="1">
      <c r="A139" s="3">
        <v>138</v>
      </c>
      <c r="B139" s="156"/>
      <c r="C139" s="156"/>
      <c r="D139" s="156"/>
      <c r="E139" s="156"/>
      <c r="F139" s="156"/>
      <c r="G139" s="156"/>
      <c r="H139" s="156"/>
      <c r="I139" s="156"/>
      <c r="J139" s="156"/>
      <c r="K139" s="156"/>
      <c r="L139" s="158"/>
      <c r="M139" s="156"/>
      <c r="N139" s="156"/>
      <c r="O139" s="156"/>
      <c r="P139" s="156"/>
      <c r="Q139" s="156"/>
      <c r="R139" s="156"/>
      <c r="S139" s="158"/>
      <c r="T139" s="157"/>
      <c r="U139" s="160"/>
      <c r="V139" s="160"/>
      <c r="W139" s="156"/>
      <c r="X139" s="163"/>
      <c r="Y139" s="156"/>
      <c r="Z139" s="156"/>
      <c r="AA139" s="163"/>
      <c r="AB139" s="163"/>
      <c r="AC139" s="156"/>
      <c r="AD139" s="163"/>
      <c r="AE139" s="156"/>
      <c r="AF139" s="163"/>
      <c r="AG139" s="163"/>
      <c r="AH139" s="163"/>
      <c r="AI139" s="156"/>
      <c r="AJ139" s="3" t="s">
        <v>3</v>
      </c>
      <c r="AK139" s="156"/>
    </row>
    <row r="140" spans="1:37" ht="45" customHeight="1">
      <c r="A140" s="3">
        <v>139</v>
      </c>
      <c r="B140" s="156"/>
      <c r="C140" s="156"/>
      <c r="D140" s="156"/>
      <c r="E140" s="156"/>
      <c r="F140" s="156"/>
      <c r="G140" s="156"/>
      <c r="H140" s="156"/>
      <c r="I140" s="156"/>
      <c r="J140" s="156"/>
      <c r="K140" s="156"/>
      <c r="L140" s="158"/>
      <c r="M140" s="156"/>
      <c r="N140" s="156"/>
      <c r="O140" s="156"/>
      <c r="P140" s="156"/>
      <c r="Q140" s="156"/>
      <c r="R140" s="156"/>
      <c r="S140" s="158"/>
      <c r="T140" s="157"/>
      <c r="U140" s="160"/>
      <c r="V140" s="160"/>
      <c r="W140" s="156"/>
      <c r="X140" s="163"/>
      <c r="Y140" s="156"/>
      <c r="Z140" s="156"/>
      <c r="AA140" s="163"/>
      <c r="AB140" s="163"/>
      <c r="AC140" s="156"/>
      <c r="AD140" s="163"/>
      <c r="AE140" s="156"/>
      <c r="AF140" s="163"/>
      <c r="AG140" s="163"/>
      <c r="AH140" s="163"/>
      <c r="AI140" s="156"/>
      <c r="AJ140" s="3" t="s">
        <v>3</v>
      </c>
      <c r="AK140" s="156"/>
    </row>
    <row r="141" spans="1:37" ht="45" customHeight="1">
      <c r="A141" s="3">
        <v>140</v>
      </c>
      <c r="B141" s="156"/>
      <c r="C141" s="156"/>
      <c r="D141" s="156"/>
      <c r="E141" s="156"/>
      <c r="F141" s="156"/>
      <c r="G141" s="156"/>
      <c r="H141" s="156"/>
      <c r="I141" s="156"/>
      <c r="J141" s="156"/>
      <c r="K141" s="156"/>
      <c r="L141" s="158"/>
      <c r="M141" s="156"/>
      <c r="N141" s="156"/>
      <c r="O141" s="156"/>
      <c r="P141" s="156"/>
      <c r="Q141" s="156"/>
      <c r="R141" s="156"/>
      <c r="S141" s="158"/>
      <c r="T141" s="157"/>
      <c r="U141" s="160"/>
      <c r="V141" s="160"/>
      <c r="W141" s="156"/>
      <c r="X141" s="163"/>
      <c r="Y141" s="156"/>
      <c r="Z141" s="156"/>
      <c r="AA141" s="163"/>
      <c r="AB141" s="163"/>
      <c r="AC141" s="156"/>
      <c r="AD141" s="163"/>
      <c r="AE141" s="156"/>
      <c r="AF141" s="163"/>
      <c r="AG141" s="163"/>
      <c r="AH141" s="163"/>
      <c r="AI141" s="156"/>
      <c r="AJ141" s="3" t="s">
        <v>3</v>
      </c>
      <c r="AK141" s="156"/>
    </row>
    <row r="142" spans="1:37" ht="45" customHeight="1">
      <c r="A142" s="3">
        <v>141</v>
      </c>
      <c r="B142" s="156"/>
      <c r="C142" s="156"/>
      <c r="D142" s="156"/>
      <c r="E142" s="156"/>
      <c r="F142" s="156"/>
      <c r="G142" s="156"/>
      <c r="H142" s="156"/>
      <c r="I142" s="156"/>
      <c r="J142" s="156"/>
      <c r="K142" s="156"/>
      <c r="L142" s="158"/>
      <c r="M142" s="156"/>
      <c r="N142" s="156"/>
      <c r="O142" s="156"/>
      <c r="P142" s="156"/>
      <c r="Q142" s="156"/>
      <c r="R142" s="156"/>
      <c r="S142" s="158"/>
      <c r="T142" s="157"/>
      <c r="U142" s="160"/>
      <c r="V142" s="160"/>
      <c r="W142" s="156"/>
      <c r="X142" s="163"/>
      <c r="Y142" s="156"/>
      <c r="Z142" s="156"/>
      <c r="AA142" s="163"/>
      <c r="AB142" s="163"/>
      <c r="AC142" s="156"/>
      <c r="AD142" s="163"/>
      <c r="AE142" s="156"/>
      <c r="AF142" s="163"/>
      <c r="AG142" s="163"/>
      <c r="AH142" s="163"/>
      <c r="AI142" s="156"/>
      <c r="AJ142" s="3" t="s">
        <v>3</v>
      </c>
      <c r="AK142" s="156"/>
    </row>
    <row r="143" spans="1:37" ht="45" customHeight="1">
      <c r="A143" s="3">
        <v>142</v>
      </c>
      <c r="B143" s="156"/>
      <c r="C143" s="156"/>
      <c r="D143" s="156"/>
      <c r="E143" s="156"/>
      <c r="F143" s="156"/>
      <c r="G143" s="156"/>
      <c r="H143" s="156"/>
      <c r="I143" s="156"/>
      <c r="J143" s="156"/>
      <c r="K143" s="156"/>
      <c r="L143" s="158"/>
      <c r="M143" s="156"/>
      <c r="N143" s="156"/>
      <c r="O143" s="156"/>
      <c r="P143" s="156"/>
      <c r="Q143" s="156"/>
      <c r="R143" s="156"/>
      <c r="S143" s="158"/>
      <c r="T143" s="157"/>
      <c r="U143" s="160"/>
      <c r="V143" s="160"/>
      <c r="W143" s="156"/>
      <c r="X143" s="163"/>
      <c r="Y143" s="156"/>
      <c r="Z143" s="156"/>
      <c r="AA143" s="163"/>
      <c r="AB143" s="163"/>
      <c r="AC143" s="156"/>
      <c r="AD143" s="163"/>
      <c r="AE143" s="156"/>
      <c r="AF143" s="163"/>
      <c r="AG143" s="163"/>
      <c r="AH143" s="163"/>
      <c r="AI143" s="156"/>
      <c r="AJ143" s="3" t="s">
        <v>3</v>
      </c>
      <c r="AK143" s="156"/>
    </row>
    <row r="144" spans="1:37" ht="45" customHeight="1">
      <c r="A144" s="3">
        <v>143</v>
      </c>
      <c r="B144" s="156"/>
      <c r="C144" s="156"/>
      <c r="D144" s="156"/>
      <c r="E144" s="156"/>
      <c r="F144" s="156"/>
      <c r="G144" s="156"/>
      <c r="H144" s="156"/>
      <c r="I144" s="156"/>
      <c r="J144" s="156"/>
      <c r="K144" s="156"/>
      <c r="L144" s="158"/>
      <c r="M144" s="156"/>
      <c r="N144" s="156"/>
      <c r="O144" s="156"/>
      <c r="P144" s="156"/>
      <c r="Q144" s="156"/>
      <c r="R144" s="156"/>
      <c r="S144" s="158"/>
      <c r="T144" s="157"/>
      <c r="U144" s="160"/>
      <c r="V144" s="160"/>
      <c r="W144" s="156"/>
      <c r="X144" s="163"/>
      <c r="Y144" s="156"/>
      <c r="Z144" s="156"/>
      <c r="AA144" s="163"/>
      <c r="AB144" s="163"/>
      <c r="AC144" s="156"/>
      <c r="AD144" s="163"/>
      <c r="AE144" s="156"/>
      <c r="AF144" s="163"/>
      <c r="AG144" s="163"/>
      <c r="AH144" s="163"/>
      <c r="AI144" s="156"/>
      <c r="AJ144" s="3" t="s">
        <v>3</v>
      </c>
      <c r="AK144" s="156"/>
    </row>
    <row r="145" spans="1:37" ht="45" customHeight="1">
      <c r="A145" s="3">
        <v>144</v>
      </c>
      <c r="B145" s="156"/>
      <c r="C145" s="156"/>
      <c r="D145" s="156"/>
      <c r="E145" s="156"/>
      <c r="F145" s="156"/>
      <c r="G145" s="156"/>
      <c r="H145" s="156"/>
      <c r="I145" s="156"/>
      <c r="J145" s="156"/>
      <c r="K145" s="156"/>
      <c r="L145" s="158"/>
      <c r="M145" s="156"/>
      <c r="N145" s="156"/>
      <c r="O145" s="156"/>
      <c r="P145" s="156"/>
      <c r="Q145" s="156"/>
      <c r="R145" s="156"/>
      <c r="S145" s="158"/>
      <c r="T145" s="157"/>
      <c r="U145" s="160"/>
      <c r="V145" s="160"/>
      <c r="W145" s="156"/>
      <c r="X145" s="163"/>
      <c r="Y145" s="156"/>
      <c r="Z145" s="156"/>
      <c r="AA145" s="163"/>
      <c r="AB145" s="163"/>
      <c r="AC145" s="156"/>
      <c r="AD145" s="163"/>
      <c r="AE145" s="156"/>
      <c r="AF145" s="163"/>
      <c r="AG145" s="163"/>
      <c r="AH145" s="163"/>
      <c r="AI145" s="156"/>
      <c r="AJ145" s="3" t="s">
        <v>3</v>
      </c>
      <c r="AK145" s="156"/>
    </row>
    <row r="146" spans="1:37" ht="45" customHeight="1">
      <c r="A146" s="3">
        <v>145</v>
      </c>
      <c r="B146" s="156"/>
      <c r="C146" s="156"/>
      <c r="D146" s="156"/>
      <c r="E146" s="156"/>
      <c r="F146" s="156"/>
      <c r="G146" s="156"/>
      <c r="H146" s="156"/>
      <c r="I146" s="156"/>
      <c r="J146" s="156"/>
      <c r="K146" s="156"/>
      <c r="L146" s="158"/>
      <c r="M146" s="156"/>
      <c r="N146" s="156"/>
      <c r="O146" s="156"/>
      <c r="P146" s="156"/>
      <c r="Q146" s="156"/>
      <c r="R146" s="156"/>
      <c r="S146" s="158"/>
      <c r="T146" s="157"/>
      <c r="U146" s="160"/>
      <c r="V146" s="160"/>
      <c r="W146" s="156"/>
      <c r="X146" s="163"/>
      <c r="Y146" s="156"/>
      <c r="Z146" s="156"/>
      <c r="AA146" s="163"/>
      <c r="AB146" s="163"/>
      <c r="AC146" s="156"/>
      <c r="AD146" s="163"/>
      <c r="AE146" s="156"/>
      <c r="AF146" s="163"/>
      <c r="AG146" s="163"/>
      <c r="AH146" s="163"/>
      <c r="AI146" s="156"/>
      <c r="AJ146" s="3" t="s">
        <v>3</v>
      </c>
      <c r="AK146" s="156"/>
    </row>
    <row r="147" spans="1:37" ht="45" customHeight="1">
      <c r="A147" s="3">
        <v>146</v>
      </c>
      <c r="B147" s="156"/>
      <c r="C147" s="156"/>
      <c r="D147" s="156"/>
      <c r="E147" s="156"/>
      <c r="F147" s="156"/>
      <c r="G147" s="156"/>
      <c r="H147" s="156"/>
      <c r="I147" s="156"/>
      <c r="J147" s="156"/>
      <c r="K147" s="156"/>
      <c r="L147" s="158"/>
      <c r="M147" s="156"/>
      <c r="N147" s="156"/>
      <c r="O147" s="156"/>
      <c r="P147" s="156"/>
      <c r="Q147" s="156"/>
      <c r="R147" s="156"/>
      <c r="S147" s="158"/>
      <c r="T147" s="157"/>
      <c r="U147" s="160"/>
      <c r="V147" s="160"/>
      <c r="W147" s="156"/>
      <c r="X147" s="163"/>
      <c r="Y147" s="156"/>
      <c r="Z147" s="156"/>
      <c r="AA147" s="163"/>
      <c r="AB147" s="163"/>
      <c r="AC147" s="156"/>
      <c r="AD147" s="163"/>
      <c r="AE147" s="156"/>
      <c r="AF147" s="163"/>
      <c r="AG147" s="163"/>
      <c r="AH147" s="163"/>
      <c r="AI147" s="156"/>
      <c r="AJ147" s="3" t="s">
        <v>3</v>
      </c>
      <c r="AK147" s="156"/>
    </row>
    <row r="148" spans="1:37" ht="45" customHeight="1">
      <c r="A148" s="3">
        <v>147</v>
      </c>
      <c r="B148" s="156"/>
      <c r="C148" s="156"/>
      <c r="D148" s="156"/>
      <c r="E148" s="156"/>
      <c r="F148" s="156"/>
      <c r="G148" s="156"/>
      <c r="H148" s="156"/>
      <c r="I148" s="156"/>
      <c r="J148" s="156"/>
      <c r="K148" s="156"/>
      <c r="L148" s="158"/>
      <c r="M148" s="156"/>
      <c r="N148" s="156"/>
      <c r="O148" s="156"/>
      <c r="P148" s="156"/>
      <c r="Q148" s="156"/>
      <c r="R148" s="156"/>
      <c r="S148" s="158"/>
      <c r="T148" s="157"/>
      <c r="U148" s="160"/>
      <c r="V148" s="160"/>
      <c r="W148" s="156"/>
      <c r="X148" s="163"/>
      <c r="Y148" s="156"/>
      <c r="Z148" s="156"/>
      <c r="AA148" s="163"/>
      <c r="AB148" s="163"/>
      <c r="AC148" s="156"/>
      <c r="AD148" s="163"/>
      <c r="AE148" s="156"/>
      <c r="AF148" s="163"/>
      <c r="AG148" s="163"/>
      <c r="AH148" s="163"/>
      <c r="AI148" s="156"/>
      <c r="AJ148" s="3" t="s">
        <v>3</v>
      </c>
      <c r="AK148" s="156"/>
    </row>
    <row r="149" spans="1:37" ht="45" customHeight="1">
      <c r="A149" s="3">
        <v>148</v>
      </c>
      <c r="B149" s="156"/>
      <c r="C149" s="156"/>
      <c r="D149" s="156"/>
      <c r="E149" s="156"/>
      <c r="F149" s="156"/>
      <c r="G149" s="156"/>
      <c r="H149" s="156"/>
      <c r="I149" s="156"/>
      <c r="J149" s="156"/>
      <c r="K149" s="156"/>
      <c r="L149" s="158"/>
      <c r="M149" s="156"/>
      <c r="N149" s="156"/>
      <c r="O149" s="156"/>
      <c r="P149" s="156"/>
      <c r="Q149" s="156"/>
      <c r="R149" s="156"/>
      <c r="S149" s="158"/>
      <c r="T149" s="157"/>
      <c r="U149" s="160"/>
      <c r="V149" s="160"/>
      <c r="W149" s="156"/>
      <c r="X149" s="163"/>
      <c r="Y149" s="156"/>
      <c r="Z149" s="156"/>
      <c r="AA149" s="163"/>
      <c r="AB149" s="163"/>
      <c r="AC149" s="156"/>
      <c r="AD149" s="163"/>
      <c r="AE149" s="156"/>
      <c r="AF149" s="163"/>
      <c r="AG149" s="163"/>
      <c r="AH149" s="163"/>
      <c r="AI149" s="156"/>
      <c r="AJ149" s="3" t="s">
        <v>3</v>
      </c>
      <c r="AK149" s="156"/>
    </row>
    <row r="150" spans="1:37" ht="45" customHeight="1">
      <c r="A150" s="3">
        <v>149</v>
      </c>
      <c r="B150" s="156"/>
      <c r="C150" s="156"/>
      <c r="D150" s="156"/>
      <c r="E150" s="156"/>
      <c r="F150" s="156"/>
      <c r="G150" s="156"/>
      <c r="H150" s="156"/>
      <c r="I150" s="156"/>
      <c r="J150" s="156"/>
      <c r="K150" s="156"/>
      <c r="L150" s="158"/>
      <c r="M150" s="156"/>
      <c r="N150" s="156"/>
      <c r="O150" s="156"/>
      <c r="P150" s="156"/>
      <c r="Q150" s="156"/>
      <c r="R150" s="156"/>
      <c r="S150" s="158"/>
      <c r="T150" s="157"/>
      <c r="U150" s="160"/>
      <c r="V150" s="160"/>
      <c r="W150" s="156"/>
      <c r="X150" s="163"/>
      <c r="Y150" s="156"/>
      <c r="Z150" s="156"/>
      <c r="AA150" s="163"/>
      <c r="AB150" s="163"/>
      <c r="AC150" s="156"/>
      <c r="AD150" s="163"/>
      <c r="AE150" s="156"/>
      <c r="AF150" s="163"/>
      <c r="AG150" s="163"/>
      <c r="AH150" s="163"/>
      <c r="AI150" s="156"/>
      <c r="AJ150" s="3" t="s">
        <v>3</v>
      </c>
      <c r="AK150" s="156"/>
    </row>
    <row r="151" spans="1:37" ht="45" customHeight="1">
      <c r="A151" s="3">
        <v>150</v>
      </c>
      <c r="B151" s="156"/>
      <c r="C151" s="156"/>
      <c r="D151" s="156"/>
      <c r="E151" s="156"/>
      <c r="F151" s="156"/>
      <c r="G151" s="156"/>
      <c r="H151" s="156"/>
      <c r="I151" s="156"/>
      <c r="J151" s="156"/>
      <c r="K151" s="156"/>
      <c r="L151" s="158"/>
      <c r="M151" s="156"/>
      <c r="N151" s="156"/>
      <c r="O151" s="156"/>
      <c r="P151" s="156"/>
      <c r="Q151" s="156"/>
      <c r="R151" s="156"/>
      <c r="S151" s="158"/>
      <c r="T151" s="157"/>
      <c r="U151" s="160"/>
      <c r="V151" s="160"/>
      <c r="W151" s="156"/>
      <c r="X151" s="163"/>
      <c r="Y151" s="156"/>
      <c r="Z151" s="156"/>
      <c r="AA151" s="163"/>
      <c r="AB151" s="163"/>
      <c r="AC151" s="156"/>
      <c r="AD151" s="163"/>
      <c r="AE151" s="156"/>
      <c r="AF151" s="163"/>
      <c r="AG151" s="163"/>
      <c r="AH151" s="163"/>
      <c r="AI151" s="156"/>
      <c r="AJ151" s="3" t="s">
        <v>3</v>
      </c>
      <c r="AK151" s="156"/>
    </row>
    <row r="152" spans="1:37" ht="45" customHeight="1">
      <c r="A152" s="3">
        <v>151</v>
      </c>
      <c r="B152" s="156"/>
      <c r="C152" s="156"/>
      <c r="D152" s="156"/>
      <c r="E152" s="156"/>
      <c r="F152" s="156"/>
      <c r="G152" s="156"/>
      <c r="H152" s="156"/>
      <c r="I152" s="156"/>
      <c r="J152" s="156"/>
      <c r="K152" s="156"/>
      <c r="L152" s="158"/>
      <c r="M152" s="156"/>
      <c r="N152" s="156"/>
      <c r="O152" s="156"/>
      <c r="P152" s="156"/>
      <c r="Q152" s="156"/>
      <c r="R152" s="156"/>
      <c r="S152" s="158"/>
      <c r="T152" s="157"/>
      <c r="U152" s="160"/>
      <c r="V152" s="160"/>
      <c r="W152" s="156"/>
      <c r="X152" s="163"/>
      <c r="Y152" s="156"/>
      <c r="Z152" s="156"/>
      <c r="AA152" s="163"/>
      <c r="AB152" s="163"/>
      <c r="AC152" s="156"/>
      <c r="AD152" s="163"/>
      <c r="AE152" s="156"/>
      <c r="AF152" s="163"/>
      <c r="AG152" s="163"/>
      <c r="AH152" s="163"/>
      <c r="AI152" s="156"/>
      <c r="AJ152" s="3" t="s">
        <v>3</v>
      </c>
      <c r="AK152" s="156"/>
    </row>
    <row r="153" spans="1:37" ht="45" customHeight="1">
      <c r="A153" s="3">
        <v>152</v>
      </c>
      <c r="B153" s="156"/>
      <c r="C153" s="156"/>
      <c r="D153" s="156"/>
      <c r="E153" s="156"/>
      <c r="F153" s="156"/>
      <c r="G153" s="156"/>
      <c r="H153" s="156"/>
      <c r="I153" s="156"/>
      <c r="J153" s="156"/>
      <c r="K153" s="156"/>
      <c r="L153" s="158"/>
      <c r="M153" s="156"/>
      <c r="N153" s="156"/>
      <c r="O153" s="156"/>
      <c r="P153" s="156"/>
      <c r="Q153" s="156"/>
      <c r="R153" s="156"/>
      <c r="S153" s="158"/>
      <c r="T153" s="157"/>
      <c r="U153" s="160"/>
      <c r="V153" s="160"/>
      <c r="W153" s="156"/>
      <c r="X153" s="163"/>
      <c r="Y153" s="156"/>
      <c r="Z153" s="156"/>
      <c r="AA153" s="163"/>
      <c r="AB153" s="163"/>
      <c r="AC153" s="156"/>
      <c r="AD153" s="163"/>
      <c r="AE153" s="156"/>
      <c r="AF153" s="163"/>
      <c r="AG153" s="163"/>
      <c r="AH153" s="163"/>
      <c r="AI153" s="156"/>
      <c r="AJ153" s="3" t="s">
        <v>3</v>
      </c>
      <c r="AK153" s="156"/>
    </row>
    <row r="154" spans="1:37" ht="45" customHeight="1">
      <c r="A154" s="3">
        <v>153</v>
      </c>
      <c r="B154" s="156"/>
      <c r="C154" s="156"/>
      <c r="D154" s="156"/>
      <c r="E154" s="156"/>
      <c r="F154" s="156"/>
      <c r="G154" s="156"/>
      <c r="H154" s="156"/>
      <c r="I154" s="156"/>
      <c r="J154" s="156"/>
      <c r="K154" s="156"/>
      <c r="L154" s="158"/>
      <c r="M154" s="156"/>
      <c r="N154" s="156"/>
      <c r="O154" s="156"/>
      <c r="P154" s="156"/>
      <c r="Q154" s="156"/>
      <c r="R154" s="156"/>
      <c r="S154" s="158"/>
      <c r="T154" s="157"/>
      <c r="U154" s="160"/>
      <c r="V154" s="160"/>
      <c r="W154" s="156"/>
      <c r="X154" s="163"/>
      <c r="Y154" s="156"/>
      <c r="Z154" s="156"/>
      <c r="AA154" s="163"/>
      <c r="AB154" s="163"/>
      <c r="AC154" s="156"/>
      <c r="AD154" s="163"/>
      <c r="AE154" s="156"/>
      <c r="AF154" s="163"/>
      <c r="AG154" s="163"/>
      <c r="AH154" s="163"/>
      <c r="AI154" s="156"/>
      <c r="AJ154" s="3" t="s">
        <v>3</v>
      </c>
      <c r="AK154" s="156"/>
    </row>
    <row r="155" spans="1:37" ht="45" customHeight="1">
      <c r="A155" s="3">
        <v>154</v>
      </c>
      <c r="B155" s="156"/>
      <c r="C155" s="156"/>
      <c r="D155" s="156"/>
      <c r="E155" s="156"/>
      <c r="F155" s="156"/>
      <c r="G155" s="156"/>
      <c r="H155" s="156"/>
      <c r="I155" s="156"/>
      <c r="J155" s="156"/>
      <c r="K155" s="156"/>
      <c r="L155" s="158"/>
      <c r="M155" s="156"/>
      <c r="N155" s="156"/>
      <c r="O155" s="156"/>
      <c r="P155" s="156"/>
      <c r="Q155" s="156"/>
      <c r="R155" s="156"/>
      <c r="S155" s="158"/>
      <c r="T155" s="157"/>
      <c r="U155" s="160"/>
      <c r="V155" s="160"/>
      <c r="W155" s="156"/>
      <c r="X155" s="163"/>
      <c r="Y155" s="156"/>
      <c r="Z155" s="156"/>
      <c r="AA155" s="163"/>
      <c r="AB155" s="163"/>
      <c r="AC155" s="156"/>
      <c r="AD155" s="163"/>
      <c r="AE155" s="156"/>
      <c r="AF155" s="163"/>
      <c r="AG155" s="163"/>
      <c r="AH155" s="163"/>
      <c r="AI155" s="156"/>
      <c r="AJ155" s="3" t="s">
        <v>3</v>
      </c>
      <c r="AK155" s="156"/>
    </row>
    <row r="156" spans="1:37" ht="45" customHeight="1">
      <c r="A156" s="3">
        <v>155</v>
      </c>
      <c r="B156" s="156"/>
      <c r="C156" s="156"/>
      <c r="D156" s="156"/>
      <c r="E156" s="156"/>
      <c r="F156" s="156"/>
      <c r="G156" s="156"/>
      <c r="H156" s="156"/>
      <c r="I156" s="156"/>
      <c r="J156" s="156"/>
      <c r="K156" s="156"/>
      <c r="L156" s="158"/>
      <c r="M156" s="156"/>
      <c r="N156" s="156"/>
      <c r="O156" s="156"/>
      <c r="P156" s="156"/>
      <c r="Q156" s="156"/>
      <c r="R156" s="156"/>
      <c r="S156" s="158"/>
      <c r="T156" s="157"/>
      <c r="U156" s="160"/>
      <c r="V156" s="160"/>
      <c r="W156" s="156"/>
      <c r="X156" s="163"/>
      <c r="Y156" s="156"/>
      <c r="Z156" s="156"/>
      <c r="AA156" s="163"/>
      <c r="AB156" s="163"/>
      <c r="AC156" s="156"/>
      <c r="AD156" s="163"/>
      <c r="AE156" s="156"/>
      <c r="AF156" s="163"/>
      <c r="AG156" s="163"/>
      <c r="AH156" s="163"/>
      <c r="AI156" s="156"/>
      <c r="AJ156" s="3" t="s">
        <v>3</v>
      </c>
      <c r="AK156" s="156"/>
    </row>
    <row r="157" spans="1:37" ht="45" customHeight="1">
      <c r="A157" s="3">
        <v>156</v>
      </c>
      <c r="B157" s="156"/>
      <c r="C157" s="156"/>
      <c r="D157" s="156"/>
      <c r="E157" s="156"/>
      <c r="F157" s="156"/>
      <c r="G157" s="156"/>
      <c r="H157" s="156"/>
      <c r="I157" s="156"/>
      <c r="J157" s="156"/>
      <c r="K157" s="156"/>
      <c r="L157" s="158"/>
      <c r="M157" s="156"/>
      <c r="N157" s="156"/>
      <c r="O157" s="156"/>
      <c r="P157" s="156"/>
      <c r="Q157" s="156"/>
      <c r="R157" s="156"/>
      <c r="S157" s="158"/>
      <c r="T157" s="157"/>
      <c r="U157" s="160"/>
      <c r="V157" s="160"/>
      <c r="W157" s="156"/>
      <c r="X157" s="163"/>
      <c r="Y157" s="156"/>
      <c r="Z157" s="156"/>
      <c r="AA157" s="163"/>
      <c r="AB157" s="163"/>
      <c r="AC157" s="156"/>
      <c r="AD157" s="163"/>
      <c r="AE157" s="156"/>
      <c r="AF157" s="163"/>
      <c r="AG157" s="163"/>
      <c r="AH157" s="163"/>
      <c r="AI157" s="156"/>
      <c r="AJ157" s="3" t="s">
        <v>3</v>
      </c>
      <c r="AK157" s="156"/>
    </row>
    <row r="158" spans="1:37" ht="45" customHeight="1">
      <c r="A158" s="3">
        <v>157</v>
      </c>
      <c r="B158" s="156"/>
      <c r="C158" s="156"/>
      <c r="D158" s="156"/>
      <c r="E158" s="156"/>
      <c r="F158" s="156"/>
      <c r="G158" s="156"/>
      <c r="H158" s="156"/>
      <c r="I158" s="156"/>
      <c r="J158" s="156"/>
      <c r="K158" s="156"/>
      <c r="L158" s="158"/>
      <c r="M158" s="156"/>
      <c r="N158" s="156"/>
      <c r="O158" s="156"/>
      <c r="P158" s="156"/>
      <c r="Q158" s="156"/>
      <c r="R158" s="156"/>
      <c r="S158" s="158"/>
      <c r="T158" s="157"/>
      <c r="U158" s="160"/>
      <c r="V158" s="160"/>
      <c r="W158" s="156"/>
      <c r="X158" s="163"/>
      <c r="Y158" s="156"/>
      <c r="Z158" s="156"/>
      <c r="AA158" s="163"/>
      <c r="AB158" s="163"/>
      <c r="AC158" s="156"/>
      <c r="AD158" s="163"/>
      <c r="AE158" s="156"/>
      <c r="AF158" s="163"/>
      <c r="AG158" s="163"/>
      <c r="AH158" s="163"/>
      <c r="AI158" s="156"/>
      <c r="AJ158" s="3" t="s">
        <v>3</v>
      </c>
      <c r="AK158" s="156"/>
    </row>
    <row r="159" spans="1:37" ht="45" customHeight="1">
      <c r="A159" s="3">
        <v>158</v>
      </c>
      <c r="B159" s="156"/>
      <c r="C159" s="156"/>
      <c r="D159" s="156"/>
      <c r="E159" s="156"/>
      <c r="F159" s="156"/>
      <c r="G159" s="156"/>
      <c r="H159" s="156"/>
      <c r="I159" s="156"/>
      <c r="J159" s="156"/>
      <c r="K159" s="156"/>
      <c r="L159" s="158"/>
      <c r="M159" s="156"/>
      <c r="N159" s="156"/>
      <c r="O159" s="156"/>
      <c r="P159" s="156"/>
      <c r="Q159" s="156"/>
      <c r="R159" s="156"/>
      <c r="S159" s="158"/>
      <c r="T159" s="157"/>
      <c r="U159" s="160"/>
      <c r="V159" s="160"/>
      <c r="W159" s="156"/>
      <c r="X159" s="163"/>
      <c r="Y159" s="156"/>
      <c r="Z159" s="156"/>
      <c r="AA159" s="163"/>
      <c r="AB159" s="163"/>
      <c r="AC159" s="156"/>
      <c r="AD159" s="163"/>
      <c r="AE159" s="156"/>
      <c r="AF159" s="163"/>
      <c r="AG159" s="163"/>
      <c r="AH159" s="163"/>
      <c r="AI159" s="156"/>
      <c r="AJ159" s="3" t="s">
        <v>3</v>
      </c>
      <c r="AK159" s="156"/>
    </row>
    <row r="160" spans="1:37" ht="45" customHeight="1">
      <c r="A160" s="3">
        <v>159</v>
      </c>
      <c r="B160" s="156"/>
      <c r="C160" s="156"/>
      <c r="D160" s="156"/>
      <c r="E160" s="156"/>
      <c r="F160" s="156"/>
      <c r="G160" s="156"/>
      <c r="H160" s="156"/>
      <c r="I160" s="156"/>
      <c r="J160" s="156"/>
      <c r="K160" s="156"/>
      <c r="L160" s="158"/>
      <c r="M160" s="156"/>
      <c r="N160" s="156"/>
      <c r="O160" s="156"/>
      <c r="P160" s="156"/>
      <c r="Q160" s="156"/>
      <c r="R160" s="156"/>
      <c r="S160" s="158"/>
      <c r="T160" s="157"/>
      <c r="U160" s="160"/>
      <c r="V160" s="160"/>
      <c r="W160" s="156"/>
      <c r="X160" s="163"/>
      <c r="Y160" s="156"/>
      <c r="Z160" s="156"/>
      <c r="AA160" s="163"/>
      <c r="AB160" s="163"/>
      <c r="AC160" s="156"/>
      <c r="AD160" s="163"/>
      <c r="AE160" s="156"/>
      <c r="AF160" s="163"/>
      <c r="AG160" s="163"/>
      <c r="AH160" s="163"/>
      <c r="AI160" s="156"/>
      <c r="AJ160" s="3" t="s">
        <v>3</v>
      </c>
      <c r="AK160" s="156"/>
    </row>
    <row r="161" spans="1:37" ht="45" customHeight="1">
      <c r="A161" s="3">
        <v>160</v>
      </c>
      <c r="B161" s="156"/>
      <c r="C161" s="156"/>
      <c r="D161" s="156"/>
      <c r="E161" s="156"/>
      <c r="F161" s="156"/>
      <c r="G161" s="156"/>
      <c r="H161" s="156"/>
      <c r="I161" s="156"/>
      <c r="J161" s="156"/>
      <c r="K161" s="156"/>
      <c r="L161" s="158"/>
      <c r="M161" s="156"/>
      <c r="N161" s="156"/>
      <c r="O161" s="156"/>
      <c r="P161" s="156"/>
      <c r="Q161" s="156"/>
      <c r="R161" s="156"/>
      <c r="S161" s="158"/>
      <c r="T161" s="157"/>
      <c r="U161" s="160"/>
      <c r="V161" s="160"/>
      <c r="W161" s="156"/>
      <c r="X161" s="163"/>
      <c r="Y161" s="156"/>
      <c r="Z161" s="156"/>
      <c r="AA161" s="163"/>
      <c r="AB161" s="163"/>
      <c r="AC161" s="156"/>
      <c r="AD161" s="163"/>
      <c r="AE161" s="156"/>
      <c r="AF161" s="163"/>
      <c r="AG161" s="163"/>
      <c r="AH161" s="163"/>
      <c r="AI161" s="156"/>
      <c r="AJ161" s="3" t="s">
        <v>3</v>
      </c>
      <c r="AK161" s="156"/>
    </row>
    <row r="162" spans="1:37" ht="45" customHeight="1">
      <c r="A162" s="3">
        <v>161</v>
      </c>
      <c r="B162" s="156"/>
      <c r="C162" s="156"/>
      <c r="D162" s="156"/>
      <c r="E162" s="156"/>
      <c r="F162" s="156"/>
      <c r="G162" s="156"/>
      <c r="H162" s="156"/>
      <c r="I162" s="156"/>
      <c r="J162" s="156"/>
      <c r="K162" s="156"/>
      <c r="L162" s="158"/>
      <c r="M162" s="156"/>
      <c r="N162" s="156"/>
      <c r="O162" s="156"/>
      <c r="P162" s="156"/>
      <c r="Q162" s="156"/>
      <c r="R162" s="156"/>
      <c r="S162" s="158"/>
      <c r="T162" s="157"/>
      <c r="U162" s="160"/>
      <c r="V162" s="160"/>
      <c r="W162" s="156"/>
      <c r="X162" s="163"/>
      <c r="Y162" s="156"/>
      <c r="Z162" s="156"/>
      <c r="AA162" s="163"/>
      <c r="AB162" s="163"/>
      <c r="AC162" s="156"/>
      <c r="AD162" s="163"/>
      <c r="AE162" s="156"/>
      <c r="AF162" s="163"/>
      <c r="AG162" s="163"/>
      <c r="AH162" s="163"/>
      <c r="AI162" s="156"/>
      <c r="AJ162" s="3" t="s">
        <v>3</v>
      </c>
      <c r="AK162" s="156"/>
    </row>
    <row r="163" spans="1:37" ht="45" customHeight="1">
      <c r="A163" s="3">
        <v>162</v>
      </c>
      <c r="B163" s="156"/>
      <c r="C163" s="156"/>
      <c r="D163" s="156"/>
      <c r="E163" s="156"/>
      <c r="F163" s="156"/>
      <c r="G163" s="156"/>
      <c r="H163" s="156"/>
      <c r="I163" s="156"/>
      <c r="J163" s="156"/>
      <c r="K163" s="156"/>
      <c r="L163" s="158"/>
      <c r="M163" s="156"/>
      <c r="N163" s="156"/>
      <c r="O163" s="156"/>
      <c r="P163" s="156"/>
      <c r="Q163" s="156"/>
      <c r="R163" s="156"/>
      <c r="S163" s="158"/>
      <c r="T163" s="157"/>
      <c r="U163" s="160"/>
      <c r="V163" s="160"/>
      <c r="W163" s="156"/>
      <c r="X163" s="163"/>
      <c r="Y163" s="156"/>
      <c r="Z163" s="156"/>
      <c r="AA163" s="163"/>
      <c r="AB163" s="163"/>
      <c r="AC163" s="156"/>
      <c r="AD163" s="163"/>
      <c r="AE163" s="156"/>
      <c r="AF163" s="163"/>
      <c r="AG163" s="163"/>
      <c r="AH163" s="163"/>
      <c r="AI163" s="156"/>
      <c r="AJ163" s="3" t="s">
        <v>3</v>
      </c>
      <c r="AK163" s="156"/>
    </row>
    <row r="164" spans="1:37" ht="45" customHeight="1">
      <c r="A164" s="3">
        <v>163</v>
      </c>
      <c r="B164" s="156"/>
      <c r="C164" s="156"/>
      <c r="D164" s="156"/>
      <c r="E164" s="156"/>
      <c r="F164" s="156"/>
      <c r="G164" s="156"/>
      <c r="H164" s="156"/>
      <c r="I164" s="156"/>
      <c r="J164" s="156"/>
      <c r="K164" s="156"/>
      <c r="L164" s="158"/>
      <c r="M164" s="156"/>
      <c r="N164" s="156"/>
      <c r="O164" s="156"/>
      <c r="P164" s="156"/>
      <c r="Q164" s="156"/>
      <c r="R164" s="156"/>
      <c r="S164" s="158"/>
      <c r="T164" s="157"/>
      <c r="U164" s="160"/>
      <c r="V164" s="160"/>
      <c r="W164" s="156"/>
      <c r="X164" s="163"/>
      <c r="Y164" s="156"/>
      <c r="Z164" s="156"/>
      <c r="AA164" s="163"/>
      <c r="AB164" s="163"/>
      <c r="AC164" s="156"/>
      <c r="AD164" s="163"/>
      <c r="AE164" s="156"/>
      <c r="AF164" s="163"/>
      <c r="AG164" s="163"/>
      <c r="AH164" s="163"/>
      <c r="AI164" s="156"/>
      <c r="AJ164" s="3" t="s">
        <v>3</v>
      </c>
      <c r="AK164" s="156"/>
    </row>
    <row r="165" spans="1:37" ht="45" customHeight="1">
      <c r="A165" s="3">
        <v>164</v>
      </c>
      <c r="B165" s="156"/>
      <c r="C165" s="156"/>
      <c r="D165" s="156"/>
      <c r="E165" s="156"/>
      <c r="F165" s="156"/>
      <c r="G165" s="156"/>
      <c r="H165" s="156"/>
      <c r="I165" s="156"/>
      <c r="J165" s="156"/>
      <c r="K165" s="156"/>
      <c r="L165" s="158"/>
      <c r="M165" s="156"/>
      <c r="N165" s="156"/>
      <c r="O165" s="156"/>
      <c r="P165" s="156"/>
      <c r="Q165" s="156"/>
      <c r="R165" s="156"/>
      <c r="S165" s="158"/>
      <c r="T165" s="157"/>
      <c r="U165" s="160"/>
      <c r="V165" s="160"/>
      <c r="W165" s="156"/>
      <c r="X165" s="163"/>
      <c r="Y165" s="156"/>
      <c r="Z165" s="156"/>
      <c r="AA165" s="163"/>
      <c r="AB165" s="163"/>
      <c r="AC165" s="156"/>
      <c r="AD165" s="163"/>
      <c r="AE165" s="156"/>
      <c r="AF165" s="163"/>
      <c r="AG165" s="163"/>
      <c r="AH165" s="163"/>
      <c r="AI165" s="156"/>
      <c r="AJ165" s="3" t="s">
        <v>3</v>
      </c>
      <c r="AK165" s="156"/>
    </row>
    <row r="166" spans="1:37" ht="45" customHeight="1">
      <c r="A166" s="3">
        <v>165</v>
      </c>
      <c r="B166" s="156"/>
      <c r="C166" s="156"/>
      <c r="D166" s="156"/>
      <c r="E166" s="156"/>
      <c r="F166" s="156"/>
      <c r="G166" s="156"/>
      <c r="H166" s="156"/>
      <c r="I166" s="156"/>
      <c r="J166" s="156"/>
      <c r="K166" s="156"/>
      <c r="L166" s="158"/>
      <c r="M166" s="156"/>
      <c r="N166" s="156"/>
      <c r="O166" s="156"/>
      <c r="P166" s="156"/>
      <c r="Q166" s="156"/>
      <c r="R166" s="156"/>
      <c r="S166" s="158"/>
      <c r="T166" s="157"/>
      <c r="U166" s="160"/>
      <c r="V166" s="160"/>
      <c r="W166" s="156"/>
      <c r="X166" s="163"/>
      <c r="Y166" s="156"/>
      <c r="Z166" s="156"/>
      <c r="AA166" s="163"/>
      <c r="AB166" s="163"/>
      <c r="AC166" s="156"/>
      <c r="AD166" s="163"/>
      <c r="AE166" s="156"/>
      <c r="AF166" s="163"/>
      <c r="AG166" s="163"/>
      <c r="AH166" s="163"/>
      <c r="AI166" s="156"/>
      <c r="AJ166" s="3" t="s">
        <v>3</v>
      </c>
      <c r="AK166" s="156"/>
    </row>
    <row r="167" spans="1:37" ht="45" customHeight="1">
      <c r="A167" s="3">
        <v>166</v>
      </c>
      <c r="B167" s="156"/>
      <c r="C167" s="156"/>
      <c r="D167" s="156"/>
      <c r="E167" s="156"/>
      <c r="F167" s="156"/>
      <c r="G167" s="156"/>
      <c r="H167" s="156"/>
      <c r="I167" s="156"/>
      <c r="J167" s="156"/>
      <c r="K167" s="156"/>
      <c r="L167" s="158"/>
      <c r="M167" s="156"/>
      <c r="N167" s="156"/>
      <c r="O167" s="156"/>
      <c r="P167" s="156"/>
      <c r="Q167" s="156"/>
      <c r="R167" s="156"/>
      <c r="S167" s="158"/>
      <c r="T167" s="157"/>
      <c r="U167" s="160"/>
      <c r="V167" s="160"/>
      <c r="W167" s="156"/>
      <c r="X167" s="163"/>
      <c r="Y167" s="156"/>
      <c r="Z167" s="156"/>
      <c r="AA167" s="163"/>
      <c r="AB167" s="163"/>
      <c r="AC167" s="156"/>
      <c r="AD167" s="163"/>
      <c r="AE167" s="156"/>
      <c r="AF167" s="163"/>
      <c r="AG167" s="163"/>
      <c r="AH167" s="163"/>
      <c r="AI167" s="156"/>
      <c r="AJ167" s="3" t="s">
        <v>3</v>
      </c>
      <c r="AK167" s="156"/>
    </row>
    <row r="168" spans="1:37" ht="45" customHeight="1">
      <c r="A168" s="3">
        <v>167</v>
      </c>
      <c r="B168" s="156"/>
      <c r="C168" s="156"/>
      <c r="D168" s="156"/>
      <c r="E168" s="156"/>
      <c r="F168" s="156"/>
      <c r="G168" s="156"/>
      <c r="H168" s="156"/>
      <c r="I168" s="156"/>
      <c r="J168" s="156"/>
      <c r="K168" s="156"/>
      <c r="L168" s="158"/>
      <c r="M168" s="156"/>
      <c r="N168" s="156"/>
      <c r="O168" s="156"/>
      <c r="P168" s="156"/>
      <c r="Q168" s="156"/>
      <c r="R168" s="156"/>
      <c r="S168" s="158"/>
      <c r="T168" s="157"/>
      <c r="U168" s="160"/>
      <c r="V168" s="160"/>
      <c r="W168" s="156"/>
      <c r="X168" s="163"/>
      <c r="Y168" s="156"/>
      <c r="Z168" s="156"/>
      <c r="AA168" s="163"/>
      <c r="AB168" s="163"/>
      <c r="AC168" s="156"/>
      <c r="AD168" s="163"/>
      <c r="AE168" s="156"/>
      <c r="AF168" s="163"/>
      <c r="AG168" s="163"/>
      <c r="AH168" s="163"/>
      <c r="AI168" s="156"/>
      <c r="AJ168" s="3" t="s">
        <v>3</v>
      </c>
      <c r="AK168" s="156"/>
    </row>
    <row r="169" spans="1:37" ht="45" customHeight="1">
      <c r="A169" s="3">
        <v>168</v>
      </c>
      <c r="B169" s="156"/>
      <c r="C169" s="156"/>
      <c r="D169" s="156"/>
      <c r="E169" s="156"/>
      <c r="F169" s="156"/>
      <c r="G169" s="156"/>
      <c r="H169" s="156"/>
      <c r="I169" s="156"/>
      <c r="J169" s="156"/>
      <c r="K169" s="156"/>
      <c r="L169" s="158"/>
      <c r="M169" s="156"/>
      <c r="N169" s="156"/>
      <c r="O169" s="156"/>
      <c r="P169" s="156"/>
      <c r="Q169" s="156"/>
      <c r="R169" s="156"/>
      <c r="S169" s="158"/>
      <c r="T169" s="157"/>
      <c r="U169" s="160"/>
      <c r="V169" s="160"/>
      <c r="W169" s="156"/>
      <c r="X169" s="163"/>
      <c r="Y169" s="156"/>
      <c r="Z169" s="156"/>
      <c r="AA169" s="163"/>
      <c r="AB169" s="163"/>
      <c r="AC169" s="156"/>
      <c r="AD169" s="163"/>
      <c r="AE169" s="156"/>
      <c r="AF169" s="163"/>
      <c r="AG169" s="163"/>
      <c r="AH169" s="163"/>
      <c r="AI169" s="156"/>
      <c r="AJ169" s="3" t="s">
        <v>3</v>
      </c>
      <c r="AK169" s="156"/>
    </row>
    <row r="170" spans="1:37" ht="45" customHeight="1">
      <c r="A170" s="3">
        <v>169</v>
      </c>
      <c r="B170" s="156"/>
      <c r="C170" s="156"/>
      <c r="D170" s="156"/>
      <c r="E170" s="156"/>
      <c r="F170" s="156"/>
      <c r="G170" s="156"/>
      <c r="H170" s="156"/>
      <c r="I170" s="156"/>
      <c r="J170" s="156"/>
      <c r="K170" s="156"/>
      <c r="L170" s="158"/>
      <c r="M170" s="156"/>
      <c r="N170" s="156"/>
      <c r="O170" s="156"/>
      <c r="P170" s="156"/>
      <c r="Q170" s="156"/>
      <c r="R170" s="156"/>
      <c r="S170" s="158"/>
      <c r="T170" s="157"/>
      <c r="U170" s="160"/>
      <c r="V170" s="160"/>
      <c r="W170" s="156"/>
      <c r="X170" s="163"/>
      <c r="Y170" s="156"/>
      <c r="Z170" s="156"/>
      <c r="AA170" s="163"/>
      <c r="AB170" s="163"/>
      <c r="AC170" s="156"/>
      <c r="AD170" s="163"/>
      <c r="AE170" s="156"/>
      <c r="AF170" s="163"/>
      <c r="AG170" s="163"/>
      <c r="AH170" s="163"/>
      <c r="AI170" s="156"/>
      <c r="AJ170" s="3" t="s">
        <v>3</v>
      </c>
      <c r="AK170" s="156"/>
    </row>
    <row r="171" spans="1:37" ht="45" customHeight="1">
      <c r="A171" s="3">
        <v>170</v>
      </c>
      <c r="B171" s="156"/>
      <c r="C171" s="156"/>
      <c r="D171" s="156"/>
      <c r="E171" s="156"/>
      <c r="F171" s="156"/>
      <c r="G171" s="156"/>
      <c r="H171" s="156"/>
      <c r="I171" s="156"/>
      <c r="J171" s="156"/>
      <c r="K171" s="156"/>
      <c r="L171" s="158"/>
      <c r="M171" s="156"/>
      <c r="N171" s="156"/>
      <c r="O171" s="156"/>
      <c r="P171" s="156"/>
      <c r="Q171" s="156"/>
      <c r="R171" s="156"/>
      <c r="S171" s="158"/>
      <c r="T171" s="157"/>
      <c r="U171" s="160"/>
      <c r="V171" s="160"/>
      <c r="W171" s="156"/>
      <c r="X171" s="163"/>
      <c r="Y171" s="156"/>
      <c r="Z171" s="156"/>
      <c r="AA171" s="163"/>
      <c r="AB171" s="163"/>
      <c r="AC171" s="156"/>
      <c r="AD171" s="163"/>
      <c r="AE171" s="156"/>
      <c r="AF171" s="163"/>
      <c r="AG171" s="163"/>
      <c r="AH171" s="163"/>
      <c r="AI171" s="156"/>
      <c r="AJ171" s="3" t="s">
        <v>3</v>
      </c>
      <c r="AK171" s="156"/>
    </row>
    <row r="172" spans="1:37" ht="45" customHeight="1">
      <c r="A172" s="3">
        <v>171</v>
      </c>
      <c r="B172" s="156"/>
      <c r="C172" s="156"/>
      <c r="D172" s="156"/>
      <c r="E172" s="156"/>
      <c r="F172" s="156"/>
      <c r="G172" s="156"/>
      <c r="H172" s="156"/>
      <c r="I172" s="156"/>
      <c r="J172" s="156"/>
      <c r="K172" s="156"/>
      <c r="L172" s="158"/>
      <c r="M172" s="156"/>
      <c r="N172" s="156"/>
      <c r="O172" s="156"/>
      <c r="P172" s="156"/>
      <c r="Q172" s="156"/>
      <c r="R172" s="156"/>
      <c r="S172" s="158"/>
      <c r="T172" s="157"/>
      <c r="U172" s="160"/>
      <c r="V172" s="160"/>
      <c r="W172" s="156"/>
      <c r="X172" s="163"/>
      <c r="Y172" s="156"/>
      <c r="Z172" s="156"/>
      <c r="AA172" s="163"/>
      <c r="AB172" s="163"/>
      <c r="AC172" s="156"/>
      <c r="AD172" s="163"/>
      <c r="AE172" s="156"/>
      <c r="AF172" s="163"/>
      <c r="AG172" s="163"/>
      <c r="AH172" s="163"/>
      <c r="AI172" s="156"/>
      <c r="AJ172" s="3" t="s">
        <v>3</v>
      </c>
      <c r="AK172" s="156"/>
    </row>
    <row r="173" spans="1:37" ht="45" customHeight="1">
      <c r="A173" s="3">
        <v>172</v>
      </c>
      <c r="B173" s="156"/>
      <c r="C173" s="156"/>
      <c r="D173" s="156"/>
      <c r="E173" s="156"/>
      <c r="F173" s="156"/>
      <c r="G173" s="156"/>
      <c r="H173" s="156"/>
      <c r="I173" s="156"/>
      <c r="J173" s="156"/>
      <c r="K173" s="156"/>
      <c r="L173" s="158"/>
      <c r="M173" s="156"/>
      <c r="N173" s="156"/>
      <c r="O173" s="156"/>
      <c r="P173" s="156"/>
      <c r="Q173" s="156"/>
      <c r="R173" s="156"/>
      <c r="S173" s="158"/>
      <c r="T173" s="157"/>
      <c r="U173" s="160"/>
      <c r="V173" s="160"/>
      <c r="W173" s="156"/>
      <c r="X173" s="163"/>
      <c r="Y173" s="156"/>
      <c r="Z173" s="156"/>
      <c r="AA173" s="163"/>
      <c r="AB173" s="163"/>
      <c r="AC173" s="156"/>
      <c r="AD173" s="163"/>
      <c r="AE173" s="156"/>
      <c r="AF173" s="163"/>
      <c r="AG173" s="163"/>
      <c r="AH173" s="163"/>
      <c r="AI173" s="156"/>
      <c r="AJ173" s="3" t="s">
        <v>3</v>
      </c>
      <c r="AK173" s="156"/>
    </row>
    <row r="174" spans="1:37" ht="45" customHeight="1">
      <c r="A174" s="3">
        <v>173</v>
      </c>
      <c r="B174" s="156"/>
      <c r="C174" s="156"/>
      <c r="D174" s="156"/>
      <c r="E174" s="156"/>
      <c r="F174" s="156"/>
      <c r="G174" s="156"/>
      <c r="H174" s="156"/>
      <c r="I174" s="156"/>
      <c r="J174" s="156"/>
      <c r="K174" s="156"/>
      <c r="L174" s="158"/>
      <c r="M174" s="156"/>
      <c r="N174" s="156"/>
      <c r="O174" s="156"/>
      <c r="P174" s="156"/>
      <c r="Q174" s="156"/>
      <c r="R174" s="156"/>
      <c r="S174" s="158"/>
      <c r="T174" s="157"/>
      <c r="U174" s="160"/>
      <c r="V174" s="160"/>
      <c r="W174" s="156"/>
      <c r="X174" s="163"/>
      <c r="Y174" s="156"/>
      <c r="Z174" s="156"/>
      <c r="AA174" s="163"/>
      <c r="AB174" s="163"/>
      <c r="AC174" s="156"/>
      <c r="AD174" s="163"/>
      <c r="AE174" s="156"/>
      <c r="AF174" s="163"/>
      <c r="AG174" s="163"/>
      <c r="AH174" s="163"/>
      <c r="AI174" s="156"/>
      <c r="AJ174" s="3" t="s">
        <v>3</v>
      </c>
      <c r="AK174" s="156"/>
    </row>
    <row r="175" spans="1:37" ht="45" customHeight="1">
      <c r="A175" s="3">
        <v>174</v>
      </c>
      <c r="B175" s="156"/>
      <c r="C175" s="156"/>
      <c r="D175" s="156"/>
      <c r="E175" s="156"/>
      <c r="F175" s="156"/>
      <c r="G175" s="156"/>
      <c r="H175" s="156"/>
      <c r="I175" s="156"/>
      <c r="J175" s="156"/>
      <c r="K175" s="156"/>
      <c r="L175" s="158"/>
      <c r="M175" s="156"/>
      <c r="N175" s="156"/>
      <c r="O175" s="156"/>
      <c r="P175" s="156"/>
      <c r="Q175" s="156"/>
      <c r="R175" s="156"/>
      <c r="S175" s="158"/>
      <c r="T175" s="157"/>
      <c r="U175" s="160"/>
      <c r="V175" s="160"/>
      <c r="W175" s="156"/>
      <c r="X175" s="163"/>
      <c r="Y175" s="156"/>
      <c r="Z175" s="156"/>
      <c r="AA175" s="163"/>
      <c r="AB175" s="163"/>
      <c r="AC175" s="156"/>
      <c r="AD175" s="163"/>
      <c r="AE175" s="156"/>
      <c r="AF175" s="163"/>
      <c r="AG175" s="163"/>
      <c r="AH175" s="163"/>
      <c r="AI175" s="156"/>
      <c r="AJ175" s="3" t="s">
        <v>3</v>
      </c>
      <c r="AK175" s="156"/>
    </row>
    <row r="176" spans="1:37" ht="45" customHeight="1">
      <c r="A176" s="3">
        <v>175</v>
      </c>
      <c r="B176" s="156"/>
      <c r="C176" s="156"/>
      <c r="D176" s="156"/>
      <c r="E176" s="156"/>
      <c r="F176" s="156"/>
      <c r="G176" s="156"/>
      <c r="H176" s="156"/>
      <c r="I176" s="156"/>
      <c r="J176" s="156"/>
      <c r="K176" s="156"/>
      <c r="L176" s="158"/>
      <c r="M176" s="156"/>
      <c r="N176" s="156"/>
      <c r="O176" s="156"/>
      <c r="P176" s="156"/>
      <c r="Q176" s="156"/>
      <c r="R176" s="156"/>
      <c r="S176" s="158"/>
      <c r="T176" s="157"/>
      <c r="U176" s="160"/>
      <c r="V176" s="160"/>
      <c r="W176" s="156"/>
      <c r="X176" s="163"/>
      <c r="Y176" s="156"/>
      <c r="Z176" s="156"/>
      <c r="AA176" s="163"/>
      <c r="AB176" s="163"/>
      <c r="AC176" s="156"/>
      <c r="AD176" s="163"/>
      <c r="AE176" s="156"/>
      <c r="AF176" s="163"/>
      <c r="AG176" s="163"/>
      <c r="AH176" s="163"/>
      <c r="AI176" s="156"/>
      <c r="AJ176" s="3" t="s">
        <v>3</v>
      </c>
      <c r="AK176" s="156"/>
    </row>
    <row r="177" spans="1:37" ht="45" customHeight="1">
      <c r="A177" s="3">
        <v>176</v>
      </c>
      <c r="B177" s="156"/>
      <c r="C177" s="156"/>
      <c r="D177" s="156"/>
      <c r="E177" s="156"/>
      <c r="F177" s="156"/>
      <c r="G177" s="156"/>
      <c r="H177" s="156"/>
      <c r="I177" s="156"/>
      <c r="J177" s="156"/>
      <c r="K177" s="156"/>
      <c r="L177" s="158"/>
      <c r="M177" s="156"/>
      <c r="N177" s="156"/>
      <c r="O177" s="156"/>
      <c r="P177" s="156"/>
      <c r="Q177" s="156"/>
      <c r="R177" s="156"/>
      <c r="S177" s="158"/>
      <c r="T177" s="157"/>
      <c r="U177" s="160"/>
      <c r="V177" s="160"/>
      <c r="W177" s="156"/>
      <c r="X177" s="163"/>
      <c r="Y177" s="156"/>
      <c r="Z177" s="156"/>
      <c r="AA177" s="163"/>
      <c r="AB177" s="163"/>
      <c r="AC177" s="156"/>
      <c r="AD177" s="163"/>
      <c r="AE177" s="156"/>
      <c r="AF177" s="163"/>
      <c r="AG177" s="163"/>
      <c r="AH177" s="163"/>
      <c r="AI177" s="156"/>
      <c r="AJ177" s="3" t="s">
        <v>3</v>
      </c>
      <c r="AK177" s="156"/>
    </row>
    <row r="178" spans="1:37" ht="45" customHeight="1">
      <c r="A178" s="3">
        <v>177</v>
      </c>
      <c r="B178" s="156"/>
      <c r="C178" s="156"/>
      <c r="D178" s="156"/>
      <c r="E178" s="156"/>
      <c r="F178" s="156"/>
      <c r="G178" s="156"/>
      <c r="H178" s="156"/>
      <c r="I178" s="156"/>
      <c r="J178" s="156"/>
      <c r="K178" s="156"/>
      <c r="L178" s="158"/>
      <c r="M178" s="156"/>
      <c r="N178" s="156"/>
      <c r="O178" s="156"/>
      <c r="P178" s="156"/>
      <c r="Q178" s="156"/>
      <c r="R178" s="156"/>
      <c r="S178" s="158"/>
      <c r="T178" s="157"/>
      <c r="U178" s="160"/>
      <c r="V178" s="160"/>
      <c r="W178" s="156"/>
      <c r="X178" s="163"/>
      <c r="Y178" s="156"/>
      <c r="Z178" s="156"/>
      <c r="AA178" s="163"/>
      <c r="AB178" s="163"/>
      <c r="AC178" s="156"/>
      <c r="AD178" s="163"/>
      <c r="AE178" s="156"/>
      <c r="AF178" s="163"/>
      <c r="AG178" s="163"/>
      <c r="AH178" s="163"/>
      <c r="AI178" s="156"/>
      <c r="AJ178" s="3" t="s">
        <v>3</v>
      </c>
      <c r="AK178" s="156"/>
    </row>
    <row r="179" spans="1:37" ht="45" customHeight="1">
      <c r="A179" s="3">
        <v>178</v>
      </c>
      <c r="B179" s="156"/>
      <c r="C179" s="156"/>
      <c r="D179" s="156"/>
      <c r="E179" s="156"/>
      <c r="F179" s="156"/>
      <c r="G179" s="156"/>
      <c r="H179" s="156"/>
      <c r="I179" s="156"/>
      <c r="J179" s="156"/>
      <c r="K179" s="156"/>
      <c r="L179" s="158"/>
      <c r="M179" s="156"/>
      <c r="N179" s="156"/>
      <c r="O179" s="156"/>
      <c r="P179" s="156"/>
      <c r="Q179" s="156"/>
      <c r="R179" s="156"/>
      <c r="S179" s="158"/>
      <c r="T179" s="157"/>
      <c r="U179" s="160"/>
      <c r="V179" s="160"/>
      <c r="W179" s="156"/>
      <c r="X179" s="163"/>
      <c r="Y179" s="156"/>
      <c r="Z179" s="156"/>
      <c r="AA179" s="163"/>
      <c r="AB179" s="163"/>
      <c r="AC179" s="156"/>
      <c r="AD179" s="163"/>
      <c r="AE179" s="156"/>
      <c r="AF179" s="163"/>
      <c r="AG179" s="163"/>
      <c r="AH179" s="163"/>
      <c r="AI179" s="156"/>
      <c r="AJ179" s="3" t="s">
        <v>3</v>
      </c>
      <c r="AK179" s="156"/>
    </row>
    <row r="180" spans="1:37" ht="45" customHeight="1">
      <c r="A180" s="3">
        <v>179</v>
      </c>
      <c r="B180" s="156"/>
      <c r="C180" s="156"/>
      <c r="D180" s="156"/>
      <c r="E180" s="156"/>
      <c r="F180" s="156"/>
      <c r="G180" s="156"/>
      <c r="H180" s="156"/>
      <c r="I180" s="156"/>
      <c r="J180" s="156"/>
      <c r="K180" s="156"/>
      <c r="L180" s="158"/>
      <c r="M180" s="156"/>
      <c r="N180" s="156"/>
      <c r="O180" s="156"/>
      <c r="P180" s="156"/>
      <c r="Q180" s="156"/>
      <c r="R180" s="156"/>
      <c r="S180" s="158"/>
      <c r="T180" s="157"/>
      <c r="U180" s="160"/>
      <c r="V180" s="160"/>
      <c r="W180" s="156"/>
      <c r="X180" s="163"/>
      <c r="Y180" s="156"/>
      <c r="Z180" s="156"/>
      <c r="AA180" s="163"/>
      <c r="AB180" s="163"/>
      <c r="AC180" s="156"/>
      <c r="AD180" s="163"/>
      <c r="AE180" s="156"/>
      <c r="AF180" s="163"/>
      <c r="AG180" s="163"/>
      <c r="AH180" s="163"/>
      <c r="AI180" s="156"/>
      <c r="AJ180" s="3" t="s">
        <v>3</v>
      </c>
      <c r="AK180" s="156"/>
    </row>
    <row r="181" spans="1:37" ht="45" customHeight="1">
      <c r="A181" s="3">
        <v>180</v>
      </c>
      <c r="B181" s="156"/>
      <c r="C181" s="156"/>
      <c r="D181" s="156"/>
      <c r="E181" s="156"/>
      <c r="F181" s="156"/>
      <c r="G181" s="156"/>
      <c r="H181" s="156"/>
      <c r="I181" s="156"/>
      <c r="J181" s="156"/>
      <c r="K181" s="156"/>
      <c r="L181" s="158"/>
      <c r="M181" s="156"/>
      <c r="N181" s="156"/>
      <c r="O181" s="156"/>
      <c r="P181" s="156"/>
      <c r="Q181" s="156"/>
      <c r="R181" s="156"/>
      <c r="S181" s="158"/>
      <c r="T181" s="157"/>
      <c r="U181" s="160"/>
      <c r="V181" s="160"/>
      <c r="W181" s="156"/>
      <c r="X181" s="163"/>
      <c r="Y181" s="156"/>
      <c r="Z181" s="156"/>
      <c r="AA181" s="163"/>
      <c r="AB181" s="163"/>
      <c r="AC181" s="156"/>
      <c r="AD181" s="163"/>
      <c r="AE181" s="156"/>
      <c r="AF181" s="163"/>
      <c r="AG181" s="163"/>
      <c r="AH181" s="163"/>
      <c r="AI181" s="156"/>
      <c r="AJ181" s="3" t="s">
        <v>3</v>
      </c>
      <c r="AK181" s="156"/>
    </row>
    <row r="182" spans="1:37" ht="45" customHeight="1">
      <c r="A182" s="3">
        <v>181</v>
      </c>
      <c r="B182" s="156"/>
      <c r="C182" s="156"/>
      <c r="D182" s="156"/>
      <c r="E182" s="156"/>
      <c r="F182" s="156"/>
      <c r="G182" s="156"/>
      <c r="H182" s="156"/>
      <c r="I182" s="156"/>
      <c r="J182" s="156"/>
      <c r="K182" s="156"/>
      <c r="L182" s="158"/>
      <c r="M182" s="156"/>
      <c r="N182" s="156"/>
      <c r="O182" s="156"/>
      <c r="P182" s="156"/>
      <c r="Q182" s="156"/>
      <c r="R182" s="156"/>
      <c r="S182" s="158"/>
      <c r="T182" s="157"/>
      <c r="U182" s="160"/>
      <c r="V182" s="160"/>
      <c r="W182" s="156"/>
      <c r="X182" s="163"/>
      <c r="Y182" s="156"/>
      <c r="Z182" s="156"/>
      <c r="AA182" s="163"/>
      <c r="AB182" s="163"/>
      <c r="AC182" s="156"/>
      <c r="AD182" s="163"/>
      <c r="AE182" s="156"/>
      <c r="AF182" s="163"/>
      <c r="AG182" s="163"/>
      <c r="AH182" s="163"/>
      <c r="AI182" s="156"/>
      <c r="AJ182" s="3" t="s">
        <v>3</v>
      </c>
      <c r="AK182" s="156"/>
    </row>
    <row r="183" spans="1:37" ht="45" customHeight="1">
      <c r="A183" s="3">
        <v>182</v>
      </c>
      <c r="B183" s="156"/>
      <c r="C183" s="156"/>
      <c r="D183" s="156"/>
      <c r="E183" s="156"/>
      <c r="F183" s="156"/>
      <c r="G183" s="156"/>
      <c r="H183" s="156"/>
      <c r="I183" s="156"/>
      <c r="J183" s="156"/>
      <c r="K183" s="156"/>
      <c r="L183" s="158"/>
      <c r="M183" s="156"/>
      <c r="N183" s="156"/>
      <c r="O183" s="156"/>
      <c r="P183" s="156"/>
      <c r="Q183" s="156"/>
      <c r="R183" s="156"/>
      <c r="S183" s="158"/>
      <c r="T183" s="157"/>
      <c r="U183" s="160"/>
      <c r="V183" s="160"/>
      <c r="W183" s="156"/>
      <c r="X183" s="163"/>
      <c r="Y183" s="156"/>
      <c r="Z183" s="156"/>
      <c r="AA183" s="163"/>
      <c r="AB183" s="163"/>
      <c r="AC183" s="156"/>
      <c r="AD183" s="163"/>
      <c r="AE183" s="156"/>
      <c r="AF183" s="163"/>
      <c r="AG183" s="163"/>
      <c r="AH183" s="163"/>
      <c r="AI183" s="156"/>
      <c r="AJ183" s="3" t="s">
        <v>3</v>
      </c>
      <c r="AK183" s="156"/>
    </row>
    <row r="184" spans="1:37" ht="45" customHeight="1">
      <c r="A184" s="3">
        <v>183</v>
      </c>
      <c r="B184" s="156"/>
      <c r="C184" s="156"/>
      <c r="D184" s="156"/>
      <c r="E184" s="156"/>
      <c r="F184" s="156"/>
      <c r="G184" s="156"/>
      <c r="H184" s="156"/>
      <c r="I184" s="156"/>
      <c r="J184" s="156"/>
      <c r="K184" s="156"/>
      <c r="L184" s="158"/>
      <c r="M184" s="156"/>
      <c r="N184" s="156"/>
      <c r="O184" s="156"/>
      <c r="P184" s="156"/>
      <c r="Q184" s="156"/>
      <c r="R184" s="156"/>
      <c r="S184" s="158"/>
      <c r="T184" s="157"/>
      <c r="U184" s="160"/>
      <c r="V184" s="160"/>
      <c r="W184" s="156"/>
      <c r="X184" s="163"/>
      <c r="Y184" s="156"/>
      <c r="Z184" s="156"/>
      <c r="AA184" s="163"/>
      <c r="AB184" s="163"/>
      <c r="AC184" s="156"/>
      <c r="AD184" s="163"/>
      <c r="AE184" s="156"/>
      <c r="AF184" s="163"/>
      <c r="AG184" s="163"/>
      <c r="AH184" s="163"/>
      <c r="AI184" s="156"/>
      <c r="AJ184" s="3" t="s">
        <v>3</v>
      </c>
      <c r="AK184" s="156"/>
    </row>
    <row r="185" spans="1:37" ht="45" customHeight="1">
      <c r="A185" s="3">
        <v>184</v>
      </c>
      <c r="B185" s="156"/>
      <c r="C185" s="156"/>
      <c r="D185" s="156"/>
      <c r="E185" s="156"/>
      <c r="F185" s="156"/>
      <c r="G185" s="156"/>
      <c r="H185" s="156"/>
      <c r="I185" s="156"/>
      <c r="J185" s="156"/>
      <c r="K185" s="156"/>
      <c r="L185" s="158"/>
      <c r="M185" s="156"/>
      <c r="N185" s="156"/>
      <c r="O185" s="156"/>
      <c r="P185" s="156"/>
      <c r="Q185" s="156"/>
      <c r="R185" s="156"/>
      <c r="S185" s="158"/>
      <c r="T185" s="157"/>
      <c r="U185" s="160"/>
      <c r="V185" s="160"/>
      <c r="W185" s="156"/>
      <c r="X185" s="163"/>
      <c r="Y185" s="156"/>
      <c r="Z185" s="156"/>
      <c r="AA185" s="163"/>
      <c r="AB185" s="163"/>
      <c r="AC185" s="156"/>
      <c r="AD185" s="163"/>
      <c r="AE185" s="156"/>
      <c r="AF185" s="163"/>
      <c r="AG185" s="163"/>
      <c r="AH185" s="163"/>
      <c r="AI185" s="156"/>
      <c r="AJ185" s="3" t="s">
        <v>3</v>
      </c>
      <c r="AK185" s="156"/>
    </row>
    <row r="186" spans="1:37" ht="45" customHeight="1">
      <c r="A186" s="3">
        <v>185</v>
      </c>
      <c r="B186" s="156"/>
      <c r="C186" s="156"/>
      <c r="D186" s="156"/>
      <c r="E186" s="156"/>
      <c r="F186" s="156"/>
      <c r="G186" s="156"/>
      <c r="H186" s="156"/>
      <c r="I186" s="156"/>
      <c r="J186" s="156"/>
      <c r="K186" s="156"/>
      <c r="L186" s="158"/>
      <c r="M186" s="156"/>
      <c r="N186" s="156"/>
      <c r="O186" s="156"/>
      <c r="P186" s="156"/>
      <c r="Q186" s="156"/>
      <c r="R186" s="156"/>
      <c r="S186" s="158"/>
      <c r="T186" s="157"/>
      <c r="U186" s="160"/>
      <c r="V186" s="160"/>
      <c r="W186" s="156"/>
      <c r="X186" s="163"/>
      <c r="Y186" s="156"/>
      <c r="Z186" s="156"/>
      <c r="AA186" s="163"/>
      <c r="AB186" s="163"/>
      <c r="AC186" s="156"/>
      <c r="AD186" s="163"/>
      <c r="AE186" s="156"/>
      <c r="AF186" s="163"/>
      <c r="AG186" s="163"/>
      <c r="AH186" s="163"/>
      <c r="AI186" s="156"/>
      <c r="AJ186" s="3" t="s">
        <v>3</v>
      </c>
      <c r="AK186" s="156"/>
    </row>
    <row r="187" spans="1:37" ht="45" customHeight="1">
      <c r="A187" s="3">
        <v>186</v>
      </c>
      <c r="B187" s="156"/>
      <c r="C187" s="156"/>
      <c r="D187" s="156"/>
      <c r="E187" s="156"/>
      <c r="F187" s="156"/>
      <c r="G187" s="156"/>
      <c r="H187" s="156"/>
      <c r="I187" s="156"/>
      <c r="J187" s="156"/>
      <c r="K187" s="156"/>
      <c r="L187" s="158"/>
      <c r="M187" s="156"/>
      <c r="N187" s="156"/>
      <c r="O187" s="156"/>
      <c r="P187" s="156"/>
      <c r="Q187" s="156"/>
      <c r="R187" s="156"/>
      <c r="S187" s="158"/>
      <c r="T187" s="157"/>
      <c r="U187" s="160"/>
      <c r="V187" s="160"/>
      <c r="W187" s="156"/>
      <c r="X187" s="163"/>
      <c r="Y187" s="156"/>
      <c r="Z187" s="156"/>
      <c r="AA187" s="163"/>
      <c r="AB187" s="163"/>
      <c r="AC187" s="156"/>
      <c r="AD187" s="163"/>
      <c r="AE187" s="156"/>
      <c r="AF187" s="163"/>
      <c r="AG187" s="163"/>
      <c r="AH187" s="163"/>
      <c r="AI187" s="156"/>
      <c r="AJ187" s="3" t="s">
        <v>3</v>
      </c>
      <c r="AK187" s="156"/>
    </row>
    <row r="188" spans="1:37" ht="45" customHeight="1">
      <c r="A188" s="3">
        <v>187</v>
      </c>
      <c r="B188" s="156"/>
      <c r="C188" s="156"/>
      <c r="D188" s="156"/>
      <c r="E188" s="156"/>
      <c r="F188" s="156"/>
      <c r="G188" s="156"/>
      <c r="H188" s="156"/>
      <c r="I188" s="156"/>
      <c r="J188" s="156"/>
      <c r="K188" s="156"/>
      <c r="L188" s="158"/>
      <c r="M188" s="156"/>
      <c r="N188" s="156"/>
      <c r="O188" s="156"/>
      <c r="P188" s="156"/>
      <c r="Q188" s="156"/>
      <c r="R188" s="156"/>
      <c r="S188" s="158"/>
      <c r="T188" s="157"/>
      <c r="U188" s="160"/>
      <c r="V188" s="160"/>
      <c r="W188" s="156"/>
      <c r="X188" s="163"/>
      <c r="Y188" s="156"/>
      <c r="Z188" s="156"/>
      <c r="AA188" s="163"/>
      <c r="AB188" s="163"/>
      <c r="AC188" s="156"/>
      <c r="AD188" s="163"/>
      <c r="AE188" s="156"/>
      <c r="AF188" s="163"/>
      <c r="AG188" s="163"/>
      <c r="AH188" s="163"/>
      <c r="AI188" s="156"/>
      <c r="AJ188" s="3" t="s">
        <v>3</v>
      </c>
      <c r="AK188" s="156"/>
    </row>
    <row r="189" spans="1:37" ht="45" customHeight="1">
      <c r="A189" s="3">
        <v>188</v>
      </c>
      <c r="B189" s="156"/>
      <c r="C189" s="156"/>
      <c r="D189" s="156"/>
      <c r="E189" s="156"/>
      <c r="F189" s="156"/>
      <c r="G189" s="156"/>
      <c r="H189" s="156"/>
      <c r="I189" s="156"/>
      <c r="J189" s="156"/>
      <c r="K189" s="156"/>
      <c r="L189" s="158"/>
      <c r="M189" s="156"/>
      <c r="N189" s="156"/>
      <c r="O189" s="156"/>
      <c r="P189" s="156"/>
      <c r="Q189" s="156"/>
      <c r="R189" s="156"/>
      <c r="S189" s="158"/>
      <c r="T189" s="157"/>
      <c r="U189" s="160"/>
      <c r="V189" s="160"/>
      <c r="W189" s="156"/>
      <c r="X189" s="163"/>
      <c r="Y189" s="156"/>
      <c r="Z189" s="156"/>
      <c r="AA189" s="163"/>
      <c r="AB189" s="163"/>
      <c r="AC189" s="156"/>
      <c r="AD189" s="163"/>
      <c r="AE189" s="156"/>
      <c r="AF189" s="163"/>
      <c r="AG189" s="163"/>
      <c r="AH189" s="163"/>
      <c r="AI189" s="156"/>
      <c r="AJ189" s="3" t="s">
        <v>3</v>
      </c>
      <c r="AK189" s="156"/>
    </row>
    <row r="190" spans="1:37" ht="45" customHeight="1">
      <c r="A190" s="3">
        <v>189</v>
      </c>
      <c r="B190" s="156"/>
      <c r="C190" s="156"/>
      <c r="D190" s="156"/>
      <c r="E190" s="156"/>
      <c r="F190" s="156"/>
      <c r="G190" s="156"/>
      <c r="H190" s="156"/>
      <c r="I190" s="156"/>
      <c r="J190" s="156"/>
      <c r="K190" s="156"/>
      <c r="L190" s="158"/>
      <c r="M190" s="156"/>
      <c r="N190" s="156"/>
      <c r="O190" s="156"/>
      <c r="P190" s="156"/>
      <c r="Q190" s="156"/>
      <c r="R190" s="156"/>
      <c r="S190" s="158"/>
      <c r="T190" s="157"/>
      <c r="U190" s="160"/>
      <c r="V190" s="160"/>
      <c r="W190" s="156"/>
      <c r="X190" s="163"/>
      <c r="Y190" s="156"/>
      <c r="Z190" s="156"/>
      <c r="AA190" s="163"/>
      <c r="AB190" s="163"/>
      <c r="AC190" s="156"/>
      <c r="AD190" s="163"/>
      <c r="AE190" s="156"/>
      <c r="AF190" s="163"/>
      <c r="AG190" s="163"/>
      <c r="AH190" s="163"/>
      <c r="AI190" s="156"/>
      <c r="AJ190" s="3" t="s">
        <v>3</v>
      </c>
      <c r="AK190" s="156"/>
    </row>
    <row r="191" spans="1:37" ht="45" customHeight="1">
      <c r="A191" s="3">
        <v>190</v>
      </c>
      <c r="B191" s="156"/>
      <c r="C191" s="156"/>
      <c r="D191" s="156"/>
      <c r="E191" s="156"/>
      <c r="F191" s="156"/>
      <c r="G191" s="156"/>
      <c r="H191" s="156"/>
      <c r="I191" s="156"/>
      <c r="J191" s="156"/>
      <c r="K191" s="156"/>
      <c r="L191" s="158"/>
      <c r="M191" s="156"/>
      <c r="N191" s="156"/>
      <c r="O191" s="156"/>
      <c r="P191" s="156"/>
      <c r="Q191" s="156"/>
      <c r="R191" s="156"/>
      <c r="S191" s="158"/>
      <c r="T191" s="157"/>
      <c r="U191" s="160"/>
      <c r="V191" s="160"/>
      <c r="W191" s="156"/>
      <c r="X191" s="163"/>
      <c r="Y191" s="156"/>
      <c r="Z191" s="156"/>
      <c r="AA191" s="163"/>
      <c r="AB191" s="163"/>
      <c r="AC191" s="156"/>
      <c r="AD191" s="163"/>
      <c r="AE191" s="156"/>
      <c r="AF191" s="163"/>
      <c r="AG191" s="163"/>
      <c r="AH191" s="163"/>
      <c r="AI191" s="156"/>
      <c r="AJ191" s="3" t="s">
        <v>3</v>
      </c>
      <c r="AK191" s="156"/>
    </row>
    <row r="192" spans="1:37" ht="45" customHeight="1">
      <c r="A192" s="3">
        <v>191</v>
      </c>
      <c r="B192" s="156"/>
      <c r="C192" s="156"/>
      <c r="D192" s="156"/>
      <c r="E192" s="156"/>
      <c r="F192" s="156"/>
      <c r="G192" s="156"/>
      <c r="H192" s="156"/>
      <c r="I192" s="156"/>
      <c r="J192" s="156"/>
      <c r="K192" s="156"/>
      <c r="L192" s="158"/>
      <c r="M192" s="156"/>
      <c r="N192" s="156"/>
      <c r="O192" s="156"/>
      <c r="P192" s="156"/>
      <c r="Q192" s="156"/>
      <c r="R192" s="156"/>
      <c r="S192" s="158"/>
      <c r="T192" s="157"/>
      <c r="U192" s="160"/>
      <c r="V192" s="160"/>
      <c r="W192" s="156"/>
      <c r="X192" s="163"/>
      <c r="Y192" s="156"/>
      <c r="Z192" s="156"/>
      <c r="AA192" s="163"/>
      <c r="AB192" s="163"/>
      <c r="AC192" s="156"/>
      <c r="AD192" s="163"/>
      <c r="AE192" s="156"/>
      <c r="AF192" s="163"/>
      <c r="AG192" s="163"/>
      <c r="AH192" s="163"/>
      <c r="AI192" s="156"/>
      <c r="AJ192" s="3" t="s">
        <v>3</v>
      </c>
      <c r="AK192" s="156"/>
    </row>
    <row r="193" spans="1:37" ht="45" customHeight="1">
      <c r="A193" s="3">
        <v>192</v>
      </c>
      <c r="B193" s="156"/>
      <c r="C193" s="156"/>
      <c r="D193" s="156"/>
      <c r="E193" s="156"/>
      <c r="F193" s="156"/>
      <c r="G193" s="156"/>
      <c r="H193" s="156"/>
      <c r="I193" s="156"/>
      <c r="J193" s="156"/>
      <c r="K193" s="156"/>
      <c r="L193" s="158"/>
      <c r="M193" s="156"/>
      <c r="N193" s="156"/>
      <c r="O193" s="156"/>
      <c r="P193" s="156"/>
      <c r="Q193" s="156"/>
      <c r="R193" s="156"/>
      <c r="S193" s="158"/>
      <c r="T193" s="157"/>
      <c r="U193" s="160"/>
      <c r="V193" s="160"/>
      <c r="W193" s="156"/>
      <c r="X193" s="163"/>
      <c r="Y193" s="156"/>
      <c r="Z193" s="156"/>
      <c r="AA193" s="163"/>
      <c r="AB193" s="163"/>
      <c r="AC193" s="156"/>
      <c r="AD193" s="163"/>
      <c r="AE193" s="156"/>
      <c r="AF193" s="163"/>
      <c r="AG193" s="163"/>
      <c r="AH193" s="163"/>
      <c r="AI193" s="156"/>
      <c r="AJ193" s="3" t="s">
        <v>3</v>
      </c>
      <c r="AK193" s="156"/>
    </row>
    <row r="194" spans="1:37" ht="45" customHeight="1">
      <c r="A194" s="3">
        <v>193</v>
      </c>
      <c r="B194" s="156"/>
      <c r="C194" s="156"/>
      <c r="D194" s="156"/>
      <c r="E194" s="156"/>
      <c r="F194" s="156"/>
      <c r="G194" s="156"/>
      <c r="H194" s="156"/>
      <c r="I194" s="156"/>
      <c r="J194" s="156"/>
      <c r="K194" s="156"/>
      <c r="L194" s="158"/>
      <c r="M194" s="156"/>
      <c r="N194" s="156"/>
      <c r="O194" s="156"/>
      <c r="P194" s="156"/>
      <c r="Q194" s="156"/>
      <c r="R194" s="156"/>
      <c r="S194" s="158"/>
      <c r="T194" s="157"/>
      <c r="U194" s="160"/>
      <c r="V194" s="160"/>
      <c r="W194" s="156"/>
      <c r="X194" s="163"/>
      <c r="Y194" s="156"/>
      <c r="Z194" s="156"/>
      <c r="AA194" s="163"/>
      <c r="AB194" s="163"/>
      <c r="AC194" s="156"/>
      <c r="AD194" s="163"/>
      <c r="AE194" s="156"/>
      <c r="AF194" s="163"/>
      <c r="AG194" s="163"/>
      <c r="AH194" s="163"/>
      <c r="AI194" s="156"/>
      <c r="AJ194" s="3" t="s">
        <v>3</v>
      </c>
      <c r="AK194" s="156"/>
    </row>
    <row r="195" spans="1:37" ht="45" customHeight="1">
      <c r="A195" s="3">
        <v>194</v>
      </c>
      <c r="B195" s="156"/>
      <c r="C195" s="156"/>
      <c r="D195" s="156"/>
      <c r="E195" s="156"/>
      <c r="F195" s="156"/>
      <c r="G195" s="156"/>
      <c r="H195" s="156"/>
      <c r="I195" s="156"/>
      <c r="J195" s="156"/>
      <c r="K195" s="156"/>
      <c r="L195" s="158"/>
      <c r="M195" s="156"/>
      <c r="N195" s="156"/>
      <c r="O195" s="156"/>
      <c r="P195" s="156"/>
      <c r="Q195" s="156"/>
      <c r="R195" s="156"/>
      <c r="S195" s="158"/>
      <c r="T195" s="157"/>
      <c r="U195" s="160"/>
      <c r="V195" s="160"/>
      <c r="W195" s="156"/>
      <c r="X195" s="163"/>
      <c r="Y195" s="156"/>
      <c r="Z195" s="156"/>
      <c r="AA195" s="163"/>
      <c r="AB195" s="163"/>
      <c r="AC195" s="156"/>
      <c r="AD195" s="163"/>
      <c r="AE195" s="156"/>
      <c r="AF195" s="163"/>
      <c r="AG195" s="163"/>
      <c r="AH195" s="163"/>
      <c r="AI195" s="156"/>
      <c r="AJ195" s="3" t="s">
        <v>3</v>
      </c>
      <c r="AK195" s="156"/>
    </row>
    <row r="196" spans="1:37" ht="45" customHeight="1">
      <c r="A196" s="3">
        <v>195</v>
      </c>
      <c r="B196" s="156"/>
      <c r="C196" s="156"/>
      <c r="D196" s="156"/>
      <c r="E196" s="156"/>
      <c r="F196" s="156"/>
      <c r="G196" s="156"/>
      <c r="H196" s="156"/>
      <c r="I196" s="156"/>
      <c r="J196" s="156"/>
      <c r="K196" s="156"/>
      <c r="L196" s="158"/>
      <c r="M196" s="156"/>
      <c r="N196" s="156"/>
      <c r="O196" s="156"/>
      <c r="P196" s="156"/>
      <c r="Q196" s="156"/>
      <c r="R196" s="156"/>
      <c r="S196" s="158"/>
      <c r="T196" s="157"/>
      <c r="U196" s="160"/>
      <c r="V196" s="160"/>
      <c r="W196" s="156"/>
      <c r="X196" s="163"/>
      <c r="Y196" s="156"/>
      <c r="Z196" s="156"/>
      <c r="AA196" s="163"/>
      <c r="AB196" s="163"/>
      <c r="AC196" s="156"/>
      <c r="AD196" s="163"/>
      <c r="AE196" s="156"/>
      <c r="AF196" s="163"/>
      <c r="AG196" s="163"/>
      <c r="AH196" s="163"/>
      <c r="AI196" s="156"/>
      <c r="AJ196" s="3" t="s">
        <v>3</v>
      </c>
      <c r="AK196" s="156"/>
    </row>
    <row r="197" spans="1:37" ht="45" customHeight="1">
      <c r="A197" s="3">
        <v>196</v>
      </c>
      <c r="B197" s="156"/>
      <c r="C197" s="156"/>
      <c r="D197" s="156"/>
      <c r="E197" s="156"/>
      <c r="F197" s="156"/>
      <c r="G197" s="156"/>
      <c r="H197" s="156"/>
      <c r="I197" s="156"/>
      <c r="J197" s="156"/>
      <c r="K197" s="156"/>
      <c r="L197" s="158"/>
      <c r="M197" s="156"/>
      <c r="N197" s="156"/>
      <c r="O197" s="156"/>
      <c r="P197" s="156"/>
      <c r="Q197" s="156"/>
      <c r="R197" s="156"/>
      <c r="S197" s="158"/>
      <c r="T197" s="157"/>
      <c r="U197" s="160"/>
      <c r="V197" s="160"/>
      <c r="W197" s="156"/>
      <c r="X197" s="163"/>
      <c r="Y197" s="156"/>
      <c r="Z197" s="156"/>
      <c r="AA197" s="163"/>
      <c r="AB197" s="163"/>
      <c r="AC197" s="156"/>
      <c r="AD197" s="163"/>
      <c r="AE197" s="156"/>
      <c r="AF197" s="163"/>
      <c r="AG197" s="163"/>
      <c r="AH197" s="163"/>
      <c r="AI197" s="156"/>
      <c r="AJ197" s="3" t="s">
        <v>3</v>
      </c>
      <c r="AK197" s="156"/>
    </row>
    <row r="198" spans="1:37" ht="45" customHeight="1">
      <c r="A198" s="3">
        <v>197</v>
      </c>
      <c r="B198" s="156"/>
      <c r="C198" s="156"/>
      <c r="D198" s="156"/>
      <c r="E198" s="156"/>
      <c r="F198" s="156"/>
      <c r="G198" s="156"/>
      <c r="H198" s="156"/>
      <c r="I198" s="156"/>
      <c r="J198" s="156"/>
      <c r="K198" s="156"/>
      <c r="L198" s="158"/>
      <c r="M198" s="156"/>
      <c r="N198" s="156"/>
      <c r="O198" s="156"/>
      <c r="P198" s="156"/>
      <c r="Q198" s="156"/>
      <c r="R198" s="156"/>
      <c r="S198" s="158"/>
      <c r="T198" s="157"/>
      <c r="U198" s="160"/>
      <c r="V198" s="160"/>
      <c r="W198" s="156"/>
      <c r="X198" s="163"/>
      <c r="Y198" s="156"/>
      <c r="Z198" s="156"/>
      <c r="AA198" s="163"/>
      <c r="AB198" s="163"/>
      <c r="AC198" s="156"/>
      <c r="AD198" s="163"/>
      <c r="AE198" s="156"/>
      <c r="AF198" s="163"/>
      <c r="AG198" s="163"/>
      <c r="AH198" s="163"/>
      <c r="AI198" s="156"/>
      <c r="AJ198" s="3" t="s">
        <v>3</v>
      </c>
      <c r="AK198" s="156"/>
    </row>
    <row r="199" spans="1:37" ht="45" customHeight="1">
      <c r="A199" s="3">
        <v>198</v>
      </c>
      <c r="B199" s="156"/>
      <c r="C199" s="156"/>
      <c r="D199" s="156"/>
      <c r="E199" s="156"/>
      <c r="F199" s="156"/>
      <c r="G199" s="156"/>
      <c r="H199" s="156"/>
      <c r="I199" s="156"/>
      <c r="J199" s="156"/>
      <c r="K199" s="156"/>
      <c r="L199" s="158"/>
      <c r="M199" s="156"/>
      <c r="N199" s="156"/>
      <c r="O199" s="156"/>
      <c r="P199" s="156"/>
      <c r="Q199" s="156"/>
      <c r="R199" s="156"/>
      <c r="S199" s="158"/>
      <c r="T199" s="157"/>
      <c r="U199" s="160"/>
      <c r="V199" s="160"/>
      <c r="W199" s="156"/>
      <c r="X199" s="163"/>
      <c r="Y199" s="156"/>
      <c r="Z199" s="156"/>
      <c r="AA199" s="163"/>
      <c r="AB199" s="163"/>
      <c r="AC199" s="156"/>
      <c r="AD199" s="163"/>
      <c r="AE199" s="156"/>
      <c r="AF199" s="163"/>
      <c r="AG199" s="163"/>
      <c r="AH199" s="163"/>
      <c r="AI199" s="156"/>
      <c r="AJ199" s="3" t="s">
        <v>3</v>
      </c>
      <c r="AK199" s="156"/>
    </row>
    <row r="200" spans="1:37" ht="45" customHeight="1">
      <c r="A200" s="3">
        <v>199</v>
      </c>
      <c r="B200" s="156"/>
      <c r="C200" s="156"/>
      <c r="D200" s="156"/>
      <c r="E200" s="156"/>
      <c r="F200" s="156"/>
      <c r="G200" s="156"/>
      <c r="H200" s="156"/>
      <c r="I200" s="156"/>
      <c r="J200" s="156"/>
      <c r="K200" s="156"/>
      <c r="L200" s="158"/>
      <c r="M200" s="156"/>
      <c r="N200" s="156"/>
      <c r="O200" s="156"/>
      <c r="P200" s="156"/>
      <c r="Q200" s="156"/>
      <c r="R200" s="156"/>
      <c r="S200" s="158"/>
      <c r="T200" s="157"/>
      <c r="U200" s="160"/>
      <c r="V200" s="160"/>
      <c r="W200" s="156"/>
      <c r="X200" s="163"/>
      <c r="Y200" s="156"/>
      <c r="Z200" s="156"/>
      <c r="AA200" s="163"/>
      <c r="AB200" s="163"/>
      <c r="AC200" s="156"/>
      <c r="AD200" s="163"/>
      <c r="AE200" s="156"/>
      <c r="AF200" s="163"/>
      <c r="AG200" s="163"/>
      <c r="AH200" s="163"/>
      <c r="AI200" s="156"/>
      <c r="AJ200" s="3" t="s">
        <v>3</v>
      </c>
      <c r="AK200" s="156"/>
    </row>
    <row r="201" spans="1:37" ht="45" customHeight="1">
      <c r="A201" s="3">
        <v>200</v>
      </c>
      <c r="B201" s="156"/>
      <c r="C201" s="156"/>
      <c r="D201" s="156"/>
      <c r="E201" s="156"/>
      <c r="F201" s="156"/>
      <c r="G201" s="156"/>
      <c r="H201" s="156"/>
      <c r="I201" s="156"/>
      <c r="J201" s="156"/>
      <c r="K201" s="156"/>
      <c r="L201" s="158"/>
      <c r="M201" s="156"/>
      <c r="N201" s="156"/>
      <c r="O201" s="156"/>
      <c r="P201" s="156"/>
      <c r="Q201" s="156"/>
      <c r="R201" s="156"/>
      <c r="S201" s="158"/>
      <c r="T201" s="157"/>
      <c r="U201" s="160"/>
      <c r="V201" s="160"/>
      <c r="W201" s="156"/>
      <c r="X201" s="163"/>
      <c r="Y201" s="156"/>
      <c r="Z201" s="156"/>
      <c r="AA201" s="163"/>
      <c r="AB201" s="163"/>
      <c r="AC201" s="156"/>
      <c r="AD201" s="163"/>
      <c r="AE201" s="156"/>
      <c r="AF201" s="163"/>
      <c r="AG201" s="163"/>
      <c r="AH201" s="163"/>
      <c r="AI201" s="156"/>
      <c r="AJ201" s="3" t="s">
        <v>3</v>
      </c>
      <c r="AK201" s="156"/>
    </row>
    <row r="202" spans="1:37" ht="45" customHeight="1">
      <c r="A202" s="3">
        <v>201</v>
      </c>
      <c r="B202" s="156"/>
      <c r="C202" s="156"/>
      <c r="D202" s="156"/>
      <c r="E202" s="156"/>
      <c r="F202" s="156"/>
      <c r="G202" s="156"/>
      <c r="H202" s="156"/>
      <c r="I202" s="156"/>
      <c r="J202" s="156"/>
      <c r="K202" s="156"/>
      <c r="L202" s="158"/>
      <c r="M202" s="156"/>
      <c r="N202" s="156"/>
      <c r="O202" s="156"/>
      <c r="P202" s="156"/>
      <c r="Q202" s="156"/>
      <c r="R202" s="156"/>
      <c r="S202" s="158"/>
      <c r="T202" s="157"/>
      <c r="U202" s="160"/>
      <c r="V202" s="160"/>
      <c r="W202" s="156"/>
      <c r="X202" s="163"/>
      <c r="Y202" s="156"/>
      <c r="Z202" s="156"/>
      <c r="AA202" s="163"/>
      <c r="AB202" s="163"/>
      <c r="AC202" s="156"/>
      <c r="AD202" s="163"/>
      <c r="AE202" s="156"/>
      <c r="AF202" s="163"/>
      <c r="AG202" s="163"/>
      <c r="AH202" s="163"/>
      <c r="AI202" s="156"/>
      <c r="AJ202" s="3" t="s">
        <v>3</v>
      </c>
      <c r="AK202" s="156"/>
    </row>
    <row r="203" spans="1:37" ht="45" customHeight="1">
      <c r="A203" s="3">
        <v>202</v>
      </c>
      <c r="B203" s="156"/>
      <c r="C203" s="156"/>
      <c r="D203" s="156"/>
      <c r="E203" s="156"/>
      <c r="F203" s="156"/>
      <c r="G203" s="156"/>
      <c r="H203" s="156"/>
      <c r="I203" s="156"/>
      <c r="J203" s="156"/>
      <c r="K203" s="156"/>
      <c r="L203" s="158"/>
      <c r="M203" s="156"/>
      <c r="N203" s="156"/>
      <c r="O203" s="156"/>
      <c r="P203" s="156"/>
      <c r="Q203" s="156"/>
      <c r="R203" s="156"/>
      <c r="S203" s="158"/>
      <c r="T203" s="157"/>
      <c r="U203" s="160"/>
      <c r="V203" s="160"/>
      <c r="W203" s="156"/>
      <c r="X203" s="163"/>
      <c r="Y203" s="156"/>
      <c r="Z203" s="156"/>
      <c r="AA203" s="163"/>
      <c r="AB203" s="163"/>
      <c r="AC203" s="156"/>
      <c r="AD203" s="163"/>
      <c r="AE203" s="156"/>
      <c r="AF203" s="163"/>
      <c r="AG203" s="163"/>
      <c r="AH203" s="163"/>
      <c r="AI203" s="156"/>
      <c r="AJ203" s="3" t="s">
        <v>3</v>
      </c>
      <c r="AK203" s="156"/>
    </row>
    <row r="204" spans="1:37" ht="45" customHeight="1">
      <c r="A204" s="3">
        <v>203</v>
      </c>
      <c r="B204" s="156"/>
      <c r="C204" s="156"/>
      <c r="D204" s="156"/>
      <c r="E204" s="156"/>
      <c r="F204" s="156"/>
      <c r="G204" s="156"/>
      <c r="H204" s="156"/>
      <c r="I204" s="156"/>
      <c r="J204" s="156"/>
      <c r="K204" s="156"/>
      <c r="L204" s="158"/>
      <c r="M204" s="156"/>
      <c r="N204" s="156"/>
      <c r="O204" s="156"/>
      <c r="P204" s="156"/>
      <c r="Q204" s="156"/>
      <c r="R204" s="156"/>
      <c r="S204" s="158"/>
      <c r="T204" s="157"/>
      <c r="U204" s="160"/>
      <c r="V204" s="160"/>
      <c r="W204" s="156"/>
      <c r="X204" s="163"/>
      <c r="Y204" s="156"/>
      <c r="Z204" s="156"/>
      <c r="AA204" s="163"/>
      <c r="AB204" s="163"/>
      <c r="AC204" s="156"/>
      <c r="AD204" s="163"/>
      <c r="AE204" s="156"/>
      <c r="AF204" s="163"/>
      <c r="AG204" s="163"/>
      <c r="AH204" s="163"/>
      <c r="AI204" s="156"/>
      <c r="AJ204" s="3" t="s">
        <v>3</v>
      </c>
      <c r="AK204" s="156"/>
    </row>
    <row r="205" spans="1:37" ht="45" customHeight="1">
      <c r="A205" s="3">
        <v>204</v>
      </c>
      <c r="B205" s="156"/>
      <c r="C205" s="156"/>
      <c r="D205" s="156"/>
      <c r="E205" s="156"/>
      <c r="F205" s="156"/>
      <c r="G205" s="156"/>
      <c r="H205" s="156"/>
      <c r="I205" s="156"/>
      <c r="J205" s="156"/>
      <c r="K205" s="156"/>
      <c r="L205" s="158"/>
      <c r="M205" s="156"/>
      <c r="N205" s="156"/>
      <c r="O205" s="156"/>
      <c r="P205" s="156"/>
      <c r="Q205" s="156"/>
      <c r="R205" s="156"/>
      <c r="S205" s="158"/>
      <c r="T205" s="157"/>
      <c r="U205" s="160"/>
      <c r="V205" s="160"/>
      <c r="W205" s="156"/>
      <c r="X205" s="163"/>
      <c r="Y205" s="156"/>
      <c r="Z205" s="156"/>
      <c r="AA205" s="163"/>
      <c r="AB205" s="163"/>
      <c r="AC205" s="156"/>
      <c r="AD205" s="163"/>
      <c r="AE205" s="156"/>
      <c r="AF205" s="163"/>
      <c r="AG205" s="163"/>
      <c r="AH205" s="163"/>
      <c r="AI205" s="156"/>
      <c r="AJ205" s="3" t="s">
        <v>3</v>
      </c>
      <c r="AK205" s="156"/>
    </row>
    <row r="206" spans="1:37" ht="45" customHeight="1">
      <c r="A206" s="3">
        <v>205</v>
      </c>
      <c r="B206" s="156"/>
      <c r="C206" s="156"/>
      <c r="D206" s="156"/>
      <c r="E206" s="156"/>
      <c r="F206" s="156"/>
      <c r="G206" s="156"/>
      <c r="H206" s="156"/>
      <c r="I206" s="156"/>
      <c r="J206" s="156"/>
      <c r="K206" s="156"/>
      <c r="L206" s="158"/>
      <c r="M206" s="156"/>
      <c r="N206" s="156"/>
      <c r="O206" s="156"/>
      <c r="P206" s="156"/>
      <c r="Q206" s="156"/>
      <c r="R206" s="156"/>
      <c r="S206" s="158"/>
      <c r="T206" s="157"/>
      <c r="U206" s="160"/>
      <c r="V206" s="160"/>
      <c r="W206" s="156"/>
      <c r="X206" s="163"/>
      <c r="Y206" s="156"/>
      <c r="Z206" s="156"/>
      <c r="AA206" s="163"/>
      <c r="AB206" s="163"/>
      <c r="AC206" s="156"/>
      <c r="AD206" s="163"/>
      <c r="AE206" s="156"/>
      <c r="AF206" s="163"/>
      <c r="AG206" s="163"/>
      <c r="AH206" s="163"/>
      <c r="AI206" s="156"/>
      <c r="AJ206" s="3" t="s">
        <v>3</v>
      </c>
      <c r="AK206" s="156"/>
    </row>
    <row r="207" spans="1:37" ht="45" customHeight="1">
      <c r="A207" s="3">
        <v>206</v>
      </c>
      <c r="B207" s="156"/>
      <c r="C207" s="156"/>
      <c r="D207" s="156"/>
      <c r="E207" s="156"/>
      <c r="F207" s="156"/>
      <c r="G207" s="156"/>
      <c r="H207" s="156"/>
      <c r="I207" s="156"/>
      <c r="J207" s="156"/>
      <c r="K207" s="156"/>
      <c r="L207" s="158"/>
      <c r="M207" s="156"/>
      <c r="N207" s="156"/>
      <c r="O207" s="156"/>
      <c r="P207" s="156"/>
      <c r="Q207" s="156"/>
      <c r="R207" s="156"/>
      <c r="S207" s="158"/>
      <c r="T207" s="157"/>
      <c r="U207" s="160"/>
      <c r="V207" s="160"/>
      <c r="W207" s="156"/>
      <c r="X207" s="163"/>
      <c r="Y207" s="156"/>
      <c r="Z207" s="156"/>
      <c r="AA207" s="163"/>
      <c r="AB207" s="163"/>
      <c r="AC207" s="156"/>
      <c r="AD207" s="163"/>
      <c r="AE207" s="156"/>
      <c r="AF207" s="163"/>
      <c r="AG207" s="163"/>
      <c r="AH207" s="163"/>
      <c r="AI207" s="156"/>
      <c r="AJ207" s="3" t="s">
        <v>3</v>
      </c>
      <c r="AK207" s="156"/>
    </row>
    <row r="208" spans="1:37" ht="45" customHeight="1">
      <c r="A208" s="3">
        <v>207</v>
      </c>
      <c r="B208" s="156"/>
      <c r="C208" s="156"/>
      <c r="D208" s="156"/>
      <c r="E208" s="156"/>
      <c r="F208" s="156"/>
      <c r="G208" s="156"/>
      <c r="H208" s="156"/>
      <c r="I208" s="156"/>
      <c r="J208" s="156"/>
      <c r="K208" s="156"/>
      <c r="L208" s="158"/>
      <c r="M208" s="156"/>
      <c r="N208" s="156"/>
      <c r="O208" s="156"/>
      <c r="P208" s="156"/>
      <c r="Q208" s="156"/>
      <c r="R208" s="156"/>
      <c r="S208" s="158"/>
      <c r="T208" s="157"/>
      <c r="U208" s="160"/>
      <c r="V208" s="160"/>
      <c r="W208" s="156"/>
      <c r="X208" s="163"/>
      <c r="Y208" s="156"/>
      <c r="Z208" s="156"/>
      <c r="AA208" s="163"/>
      <c r="AB208" s="163"/>
      <c r="AC208" s="156"/>
      <c r="AD208" s="163"/>
      <c r="AE208" s="156"/>
      <c r="AF208" s="163"/>
      <c r="AG208" s="163"/>
      <c r="AH208" s="163"/>
      <c r="AI208" s="156"/>
      <c r="AJ208" s="3" t="s">
        <v>3</v>
      </c>
      <c r="AK208" s="156"/>
    </row>
    <row r="209" spans="1:37" ht="45" customHeight="1">
      <c r="A209" s="3">
        <v>208</v>
      </c>
      <c r="B209" s="156"/>
      <c r="C209" s="156"/>
      <c r="D209" s="156"/>
      <c r="E209" s="156"/>
      <c r="F209" s="156"/>
      <c r="G209" s="156"/>
      <c r="H209" s="156"/>
      <c r="I209" s="156"/>
      <c r="J209" s="156"/>
      <c r="K209" s="156"/>
      <c r="L209" s="158"/>
      <c r="M209" s="156"/>
      <c r="N209" s="156"/>
      <c r="O209" s="156"/>
      <c r="P209" s="156"/>
      <c r="Q209" s="156"/>
      <c r="R209" s="156"/>
      <c r="S209" s="158"/>
      <c r="T209" s="157"/>
      <c r="U209" s="160"/>
      <c r="V209" s="160"/>
      <c r="W209" s="156"/>
      <c r="X209" s="163"/>
      <c r="Y209" s="156"/>
      <c r="Z209" s="156"/>
      <c r="AA209" s="163"/>
      <c r="AB209" s="163"/>
      <c r="AC209" s="156"/>
      <c r="AD209" s="163"/>
      <c r="AE209" s="156"/>
      <c r="AF209" s="163"/>
      <c r="AG209" s="163"/>
      <c r="AH209" s="163"/>
      <c r="AI209" s="156"/>
      <c r="AJ209" s="3" t="s">
        <v>3</v>
      </c>
      <c r="AK209" s="156"/>
    </row>
    <row r="210" spans="1:37" ht="45" customHeight="1">
      <c r="A210" s="3">
        <v>209</v>
      </c>
      <c r="B210" s="156"/>
      <c r="C210" s="156"/>
      <c r="D210" s="156"/>
      <c r="E210" s="156"/>
      <c r="F210" s="156"/>
      <c r="G210" s="156"/>
      <c r="H210" s="156"/>
      <c r="I210" s="156"/>
      <c r="J210" s="156"/>
      <c r="K210" s="156"/>
      <c r="L210" s="158"/>
      <c r="M210" s="156"/>
      <c r="N210" s="156"/>
      <c r="O210" s="156"/>
      <c r="P210" s="156"/>
      <c r="Q210" s="156"/>
      <c r="R210" s="156"/>
      <c r="S210" s="158"/>
      <c r="T210" s="157"/>
      <c r="U210" s="160"/>
      <c r="V210" s="160"/>
      <c r="W210" s="156"/>
      <c r="X210" s="163"/>
      <c r="Y210" s="156"/>
      <c r="Z210" s="156"/>
      <c r="AA210" s="163"/>
      <c r="AB210" s="163"/>
      <c r="AC210" s="156"/>
      <c r="AD210" s="163"/>
      <c r="AE210" s="156"/>
      <c r="AF210" s="163"/>
      <c r="AG210" s="163"/>
      <c r="AH210" s="163"/>
      <c r="AI210" s="156"/>
      <c r="AJ210" s="3" t="s">
        <v>3</v>
      </c>
      <c r="AK210" s="156"/>
    </row>
    <row r="211" spans="1:37" ht="45" customHeight="1">
      <c r="A211" s="3">
        <v>210</v>
      </c>
      <c r="B211" s="156"/>
      <c r="C211" s="156"/>
      <c r="D211" s="156"/>
      <c r="E211" s="156"/>
      <c r="F211" s="156"/>
      <c r="G211" s="156"/>
      <c r="H211" s="156"/>
      <c r="I211" s="156"/>
      <c r="J211" s="156"/>
      <c r="K211" s="156"/>
      <c r="L211" s="158"/>
      <c r="M211" s="156"/>
      <c r="N211" s="156"/>
      <c r="O211" s="156"/>
      <c r="P211" s="156"/>
      <c r="Q211" s="156"/>
      <c r="R211" s="156"/>
      <c r="S211" s="158"/>
      <c r="T211" s="157"/>
      <c r="U211" s="160"/>
      <c r="V211" s="160"/>
      <c r="W211" s="156"/>
      <c r="X211" s="163"/>
      <c r="Y211" s="156"/>
      <c r="Z211" s="156"/>
      <c r="AA211" s="163"/>
      <c r="AB211" s="163"/>
      <c r="AC211" s="156"/>
      <c r="AD211" s="163"/>
      <c r="AE211" s="156"/>
      <c r="AF211" s="163"/>
      <c r="AG211" s="163"/>
      <c r="AH211" s="163"/>
      <c r="AI211" s="156"/>
      <c r="AJ211" s="3" t="s">
        <v>3</v>
      </c>
      <c r="AK211" s="156"/>
    </row>
    <row r="212" spans="1:37" ht="45" customHeight="1">
      <c r="A212" s="3">
        <v>211</v>
      </c>
      <c r="B212" s="156"/>
      <c r="C212" s="156"/>
      <c r="D212" s="156"/>
      <c r="E212" s="156"/>
      <c r="F212" s="156"/>
      <c r="G212" s="156"/>
      <c r="H212" s="156"/>
      <c r="I212" s="156"/>
      <c r="J212" s="156"/>
      <c r="K212" s="156"/>
      <c r="L212" s="158"/>
      <c r="M212" s="156"/>
      <c r="N212" s="156"/>
      <c r="O212" s="156"/>
      <c r="P212" s="156"/>
      <c r="Q212" s="156"/>
      <c r="R212" s="156"/>
      <c r="S212" s="158"/>
      <c r="T212" s="157"/>
      <c r="U212" s="160"/>
      <c r="V212" s="160"/>
      <c r="W212" s="156"/>
      <c r="X212" s="163"/>
      <c r="Y212" s="156"/>
      <c r="Z212" s="156"/>
      <c r="AA212" s="163"/>
      <c r="AB212" s="163"/>
      <c r="AC212" s="156"/>
      <c r="AD212" s="163"/>
      <c r="AE212" s="156"/>
      <c r="AF212" s="163"/>
      <c r="AG212" s="163"/>
      <c r="AH212" s="163"/>
      <c r="AI212" s="156"/>
      <c r="AJ212" s="3" t="s">
        <v>3</v>
      </c>
      <c r="AK212" s="156"/>
    </row>
    <row r="213" spans="1:37" ht="45" customHeight="1">
      <c r="A213" s="3">
        <v>212</v>
      </c>
      <c r="B213" s="156"/>
      <c r="C213" s="156"/>
      <c r="D213" s="156"/>
      <c r="E213" s="156"/>
      <c r="F213" s="156"/>
      <c r="G213" s="156"/>
      <c r="H213" s="156"/>
      <c r="I213" s="156"/>
      <c r="J213" s="156"/>
      <c r="K213" s="156"/>
      <c r="L213" s="158"/>
      <c r="M213" s="156"/>
      <c r="N213" s="156"/>
      <c r="O213" s="156"/>
      <c r="P213" s="156"/>
      <c r="Q213" s="156"/>
      <c r="R213" s="156"/>
      <c r="S213" s="158"/>
      <c r="T213" s="157"/>
      <c r="U213" s="160"/>
      <c r="V213" s="160"/>
      <c r="W213" s="156"/>
      <c r="X213" s="163"/>
      <c r="Y213" s="156"/>
      <c r="Z213" s="156"/>
      <c r="AA213" s="163"/>
      <c r="AB213" s="163"/>
      <c r="AC213" s="156"/>
      <c r="AD213" s="163"/>
      <c r="AE213" s="156"/>
      <c r="AF213" s="163"/>
      <c r="AG213" s="163"/>
      <c r="AH213" s="163"/>
      <c r="AI213" s="156"/>
      <c r="AJ213" s="3" t="s">
        <v>3</v>
      </c>
      <c r="AK213" s="156"/>
    </row>
    <row r="214" spans="1:37" ht="45" customHeight="1">
      <c r="A214" s="3">
        <v>213</v>
      </c>
      <c r="B214" s="156"/>
      <c r="C214" s="156"/>
      <c r="D214" s="156"/>
      <c r="E214" s="156"/>
      <c r="F214" s="156"/>
      <c r="G214" s="156"/>
      <c r="H214" s="156"/>
      <c r="I214" s="156"/>
      <c r="J214" s="156"/>
      <c r="K214" s="156"/>
      <c r="L214" s="158"/>
      <c r="M214" s="156"/>
      <c r="N214" s="156"/>
      <c r="O214" s="156"/>
      <c r="P214" s="156"/>
      <c r="Q214" s="156"/>
      <c r="R214" s="156"/>
      <c r="S214" s="158"/>
      <c r="T214" s="157"/>
      <c r="U214" s="160"/>
      <c r="V214" s="160"/>
      <c r="W214" s="156"/>
      <c r="X214" s="163"/>
      <c r="Y214" s="156"/>
      <c r="Z214" s="156"/>
      <c r="AA214" s="163"/>
      <c r="AB214" s="163"/>
      <c r="AC214" s="156"/>
      <c r="AD214" s="163"/>
      <c r="AE214" s="156"/>
      <c r="AF214" s="163"/>
      <c r="AG214" s="163"/>
      <c r="AH214" s="163"/>
      <c r="AI214" s="156"/>
      <c r="AJ214" s="3" t="s">
        <v>3</v>
      </c>
      <c r="AK214" s="156"/>
    </row>
    <row r="215" spans="1:37" ht="45" customHeight="1">
      <c r="A215" s="3">
        <v>214</v>
      </c>
      <c r="B215" s="156"/>
      <c r="C215" s="156"/>
      <c r="D215" s="156"/>
      <c r="E215" s="156"/>
      <c r="F215" s="156"/>
      <c r="G215" s="156"/>
      <c r="H215" s="156"/>
      <c r="I215" s="156"/>
      <c r="J215" s="156"/>
      <c r="K215" s="156"/>
      <c r="L215" s="158"/>
      <c r="M215" s="156"/>
      <c r="N215" s="156"/>
      <c r="O215" s="156"/>
      <c r="P215" s="156"/>
      <c r="Q215" s="156"/>
      <c r="R215" s="156"/>
      <c r="S215" s="158"/>
      <c r="T215" s="157"/>
      <c r="U215" s="160"/>
      <c r="V215" s="160"/>
      <c r="W215" s="156"/>
      <c r="X215" s="163"/>
      <c r="Y215" s="156"/>
      <c r="Z215" s="156"/>
      <c r="AA215" s="163"/>
      <c r="AB215" s="163"/>
      <c r="AC215" s="156"/>
      <c r="AD215" s="163"/>
      <c r="AE215" s="156"/>
      <c r="AF215" s="163"/>
      <c r="AG215" s="163"/>
      <c r="AH215" s="163"/>
      <c r="AI215" s="156"/>
      <c r="AJ215" s="3" t="s">
        <v>3</v>
      </c>
      <c r="AK215" s="156"/>
    </row>
    <row r="216" spans="1:37" ht="45" customHeight="1">
      <c r="A216" s="3">
        <v>215</v>
      </c>
      <c r="B216" s="156"/>
      <c r="C216" s="156"/>
      <c r="D216" s="156"/>
      <c r="E216" s="156"/>
      <c r="F216" s="156"/>
      <c r="G216" s="156"/>
      <c r="H216" s="156"/>
      <c r="I216" s="156"/>
      <c r="J216" s="156"/>
      <c r="K216" s="156"/>
      <c r="L216" s="158"/>
      <c r="M216" s="156"/>
      <c r="N216" s="156"/>
      <c r="O216" s="156"/>
      <c r="P216" s="156"/>
      <c r="Q216" s="156"/>
      <c r="R216" s="156"/>
      <c r="S216" s="158"/>
      <c r="T216" s="157"/>
      <c r="U216" s="160"/>
      <c r="V216" s="160"/>
      <c r="W216" s="156"/>
      <c r="X216" s="163"/>
      <c r="Y216" s="156"/>
      <c r="Z216" s="156"/>
      <c r="AA216" s="163"/>
      <c r="AB216" s="163"/>
      <c r="AC216" s="156"/>
      <c r="AD216" s="163"/>
      <c r="AE216" s="156"/>
      <c r="AF216" s="163"/>
      <c r="AG216" s="163"/>
      <c r="AH216" s="163"/>
      <c r="AI216" s="156"/>
      <c r="AJ216" s="3" t="s">
        <v>3</v>
      </c>
      <c r="AK216" s="156"/>
    </row>
    <row r="217" spans="1:37" ht="45" customHeight="1">
      <c r="A217" s="3">
        <v>216</v>
      </c>
      <c r="B217" s="156"/>
      <c r="C217" s="156"/>
      <c r="D217" s="156"/>
      <c r="E217" s="156"/>
      <c r="F217" s="156"/>
      <c r="G217" s="156"/>
      <c r="H217" s="156"/>
      <c r="I217" s="156"/>
      <c r="J217" s="156"/>
      <c r="K217" s="156"/>
      <c r="L217" s="158"/>
      <c r="M217" s="156"/>
      <c r="N217" s="156"/>
      <c r="O217" s="156"/>
      <c r="P217" s="156"/>
      <c r="Q217" s="156"/>
      <c r="R217" s="156"/>
      <c r="S217" s="158"/>
      <c r="T217" s="157"/>
      <c r="U217" s="160"/>
      <c r="V217" s="160"/>
      <c r="W217" s="156"/>
      <c r="X217" s="163"/>
      <c r="Y217" s="156"/>
      <c r="Z217" s="156"/>
      <c r="AA217" s="163"/>
      <c r="AB217" s="163"/>
      <c r="AC217" s="156"/>
      <c r="AD217" s="163"/>
      <c r="AE217" s="156"/>
      <c r="AF217" s="163"/>
      <c r="AG217" s="163"/>
      <c r="AH217" s="163"/>
      <c r="AI217" s="156"/>
      <c r="AJ217" s="3" t="s">
        <v>3</v>
      </c>
      <c r="AK217" s="156"/>
    </row>
    <row r="218" spans="1:37" ht="45" customHeight="1">
      <c r="A218" s="3">
        <v>217</v>
      </c>
      <c r="B218" s="156"/>
      <c r="C218" s="156"/>
      <c r="D218" s="156"/>
      <c r="E218" s="156"/>
      <c r="F218" s="156"/>
      <c r="G218" s="156"/>
      <c r="H218" s="156"/>
      <c r="I218" s="156"/>
      <c r="J218" s="156"/>
      <c r="K218" s="156"/>
      <c r="L218" s="158"/>
      <c r="M218" s="156"/>
      <c r="N218" s="156"/>
      <c r="O218" s="156"/>
      <c r="P218" s="156"/>
      <c r="Q218" s="156"/>
      <c r="R218" s="156"/>
      <c r="S218" s="158"/>
      <c r="T218" s="157"/>
      <c r="U218" s="160"/>
      <c r="V218" s="160"/>
      <c r="W218" s="156"/>
      <c r="X218" s="163"/>
      <c r="Y218" s="156"/>
      <c r="Z218" s="156"/>
      <c r="AA218" s="163"/>
      <c r="AB218" s="163"/>
      <c r="AC218" s="156"/>
      <c r="AD218" s="163"/>
      <c r="AE218" s="156"/>
      <c r="AF218" s="163"/>
      <c r="AG218" s="163"/>
      <c r="AH218" s="163"/>
      <c r="AI218" s="156"/>
      <c r="AJ218" s="3" t="s">
        <v>3</v>
      </c>
      <c r="AK218" s="156"/>
    </row>
    <row r="219" spans="1:37" ht="45" customHeight="1">
      <c r="A219" s="3">
        <v>218</v>
      </c>
      <c r="B219" s="156"/>
      <c r="C219" s="156"/>
      <c r="D219" s="156"/>
      <c r="E219" s="156"/>
      <c r="F219" s="156"/>
      <c r="G219" s="156"/>
      <c r="H219" s="156"/>
      <c r="I219" s="156"/>
      <c r="J219" s="156"/>
      <c r="K219" s="156"/>
      <c r="L219" s="158"/>
      <c r="M219" s="156"/>
      <c r="N219" s="156"/>
      <c r="O219" s="156"/>
      <c r="P219" s="156"/>
      <c r="Q219" s="156"/>
      <c r="R219" s="156"/>
      <c r="S219" s="158"/>
      <c r="T219" s="157"/>
      <c r="U219" s="160"/>
      <c r="V219" s="160"/>
      <c r="W219" s="156"/>
      <c r="X219" s="163"/>
      <c r="Y219" s="156"/>
      <c r="Z219" s="156"/>
      <c r="AA219" s="163"/>
      <c r="AB219" s="163"/>
      <c r="AC219" s="156"/>
      <c r="AD219" s="163"/>
      <c r="AE219" s="156"/>
      <c r="AF219" s="163"/>
      <c r="AG219" s="163"/>
      <c r="AH219" s="163"/>
      <c r="AI219" s="156"/>
      <c r="AJ219" s="3" t="s">
        <v>3</v>
      </c>
      <c r="AK219" s="156"/>
    </row>
    <row r="220" spans="1:37" ht="45" customHeight="1">
      <c r="A220" s="3">
        <v>219</v>
      </c>
      <c r="B220" s="156"/>
      <c r="C220" s="156"/>
      <c r="D220" s="156"/>
      <c r="E220" s="156"/>
      <c r="F220" s="156"/>
      <c r="G220" s="156"/>
      <c r="H220" s="156"/>
      <c r="I220" s="156"/>
      <c r="J220" s="156"/>
      <c r="K220" s="156"/>
      <c r="L220" s="158"/>
      <c r="M220" s="156"/>
      <c r="N220" s="156"/>
      <c r="O220" s="156"/>
      <c r="P220" s="156"/>
      <c r="Q220" s="156"/>
      <c r="R220" s="156"/>
      <c r="S220" s="158"/>
      <c r="T220" s="157"/>
      <c r="U220" s="160"/>
      <c r="V220" s="160"/>
      <c r="W220" s="156"/>
      <c r="X220" s="163"/>
      <c r="Y220" s="156"/>
      <c r="Z220" s="156"/>
      <c r="AA220" s="163"/>
      <c r="AB220" s="163"/>
      <c r="AC220" s="156"/>
      <c r="AD220" s="163"/>
      <c r="AE220" s="156"/>
      <c r="AF220" s="163"/>
      <c r="AG220" s="163"/>
      <c r="AH220" s="163"/>
      <c r="AI220" s="156"/>
      <c r="AJ220" s="3" t="s">
        <v>3</v>
      </c>
      <c r="AK220" s="156"/>
    </row>
    <row r="221" spans="1:37" ht="45" customHeight="1">
      <c r="A221" s="3">
        <v>220</v>
      </c>
      <c r="B221" s="156"/>
      <c r="C221" s="156"/>
      <c r="D221" s="156"/>
      <c r="E221" s="156"/>
      <c r="F221" s="156"/>
      <c r="G221" s="156"/>
      <c r="H221" s="156"/>
      <c r="I221" s="156"/>
      <c r="J221" s="156"/>
      <c r="K221" s="156"/>
      <c r="L221" s="158"/>
      <c r="M221" s="156"/>
      <c r="N221" s="156"/>
      <c r="O221" s="156"/>
      <c r="P221" s="156"/>
      <c r="Q221" s="156"/>
      <c r="R221" s="156"/>
      <c r="S221" s="158"/>
      <c r="T221" s="157"/>
      <c r="U221" s="160"/>
      <c r="V221" s="160"/>
      <c r="W221" s="156"/>
      <c r="X221" s="163"/>
      <c r="Y221" s="156"/>
      <c r="Z221" s="156"/>
      <c r="AA221" s="163"/>
      <c r="AB221" s="163"/>
      <c r="AC221" s="156"/>
      <c r="AD221" s="163"/>
      <c r="AE221" s="156"/>
      <c r="AF221" s="163"/>
      <c r="AG221" s="163"/>
      <c r="AH221" s="163"/>
      <c r="AI221" s="156"/>
      <c r="AJ221" s="3" t="s">
        <v>3</v>
      </c>
      <c r="AK221" s="156"/>
    </row>
    <row r="222" spans="1:37" ht="45" customHeight="1">
      <c r="A222" s="3">
        <v>221</v>
      </c>
      <c r="B222" s="156"/>
      <c r="C222" s="156"/>
      <c r="D222" s="156"/>
      <c r="E222" s="156"/>
      <c r="F222" s="156"/>
      <c r="G222" s="156"/>
      <c r="H222" s="156"/>
      <c r="I222" s="156"/>
      <c r="J222" s="156"/>
      <c r="K222" s="156"/>
      <c r="L222" s="158"/>
      <c r="M222" s="156"/>
      <c r="N222" s="156"/>
      <c r="O222" s="156"/>
      <c r="P222" s="156"/>
      <c r="Q222" s="156"/>
      <c r="R222" s="156"/>
      <c r="S222" s="158"/>
      <c r="T222" s="157"/>
      <c r="U222" s="160"/>
      <c r="V222" s="160"/>
      <c r="W222" s="156"/>
      <c r="X222" s="163"/>
      <c r="Y222" s="156"/>
      <c r="Z222" s="156"/>
      <c r="AA222" s="163"/>
      <c r="AB222" s="163"/>
      <c r="AC222" s="156"/>
      <c r="AD222" s="163"/>
      <c r="AE222" s="156"/>
      <c r="AF222" s="163"/>
      <c r="AG222" s="163"/>
      <c r="AH222" s="163"/>
      <c r="AI222" s="156"/>
      <c r="AJ222" s="3" t="s">
        <v>3</v>
      </c>
      <c r="AK222" s="156"/>
    </row>
    <row r="223" spans="1:37" ht="45" customHeight="1">
      <c r="A223" s="3">
        <v>222</v>
      </c>
      <c r="B223" s="156"/>
      <c r="C223" s="156"/>
      <c r="D223" s="156"/>
      <c r="E223" s="156"/>
      <c r="F223" s="156"/>
      <c r="G223" s="156"/>
      <c r="H223" s="156"/>
      <c r="I223" s="156"/>
      <c r="J223" s="156"/>
      <c r="K223" s="156"/>
      <c r="L223" s="158"/>
      <c r="M223" s="156"/>
      <c r="N223" s="156"/>
      <c r="O223" s="156"/>
      <c r="P223" s="156"/>
      <c r="Q223" s="156"/>
      <c r="R223" s="156"/>
      <c r="S223" s="158"/>
      <c r="T223" s="157"/>
      <c r="U223" s="160"/>
      <c r="V223" s="160"/>
      <c r="W223" s="156"/>
      <c r="X223" s="163"/>
      <c r="Y223" s="156"/>
      <c r="Z223" s="156"/>
      <c r="AA223" s="163"/>
      <c r="AB223" s="163"/>
      <c r="AC223" s="156"/>
      <c r="AD223" s="163"/>
      <c r="AE223" s="156"/>
      <c r="AF223" s="163"/>
      <c r="AG223" s="163"/>
      <c r="AH223" s="163"/>
      <c r="AI223" s="156"/>
      <c r="AJ223" s="3" t="s">
        <v>3</v>
      </c>
      <c r="AK223" s="156"/>
    </row>
    <row r="224" spans="1:37" ht="45" customHeight="1">
      <c r="A224" s="3">
        <v>223</v>
      </c>
      <c r="B224" s="156"/>
      <c r="C224" s="156"/>
      <c r="D224" s="156"/>
      <c r="E224" s="156"/>
      <c r="F224" s="156"/>
      <c r="G224" s="156"/>
      <c r="H224" s="156"/>
      <c r="I224" s="156"/>
      <c r="J224" s="156"/>
      <c r="K224" s="156"/>
      <c r="L224" s="158"/>
      <c r="M224" s="156"/>
      <c r="N224" s="156"/>
      <c r="O224" s="156"/>
      <c r="P224" s="156"/>
      <c r="Q224" s="156"/>
      <c r="R224" s="156"/>
      <c r="S224" s="158"/>
      <c r="T224" s="157"/>
      <c r="U224" s="160"/>
      <c r="V224" s="160"/>
      <c r="W224" s="156"/>
      <c r="X224" s="163"/>
      <c r="Y224" s="156"/>
      <c r="Z224" s="156"/>
      <c r="AA224" s="163"/>
      <c r="AB224" s="163"/>
      <c r="AC224" s="156"/>
      <c r="AD224" s="163"/>
      <c r="AE224" s="156"/>
      <c r="AF224" s="163"/>
      <c r="AG224" s="163"/>
      <c r="AH224" s="163"/>
      <c r="AI224" s="156"/>
      <c r="AJ224" s="3" t="s">
        <v>3</v>
      </c>
      <c r="AK224" s="156"/>
    </row>
    <row r="225" spans="1:37" ht="45" customHeight="1">
      <c r="A225" s="3">
        <v>224</v>
      </c>
      <c r="B225" s="156"/>
      <c r="C225" s="156"/>
      <c r="D225" s="156"/>
      <c r="E225" s="156"/>
      <c r="F225" s="156"/>
      <c r="G225" s="156"/>
      <c r="H225" s="156"/>
      <c r="I225" s="156"/>
      <c r="J225" s="156"/>
      <c r="K225" s="156"/>
      <c r="L225" s="158"/>
      <c r="M225" s="156"/>
      <c r="N225" s="156"/>
      <c r="O225" s="156"/>
      <c r="P225" s="156"/>
      <c r="Q225" s="156"/>
      <c r="R225" s="156"/>
      <c r="S225" s="158"/>
      <c r="T225" s="157"/>
      <c r="U225" s="160"/>
      <c r="V225" s="160"/>
      <c r="W225" s="156"/>
      <c r="X225" s="163"/>
      <c r="Y225" s="156"/>
      <c r="Z225" s="156"/>
      <c r="AA225" s="163"/>
      <c r="AB225" s="163"/>
      <c r="AC225" s="156"/>
      <c r="AD225" s="163"/>
      <c r="AE225" s="156"/>
      <c r="AF225" s="163"/>
      <c r="AG225" s="163"/>
      <c r="AH225" s="163"/>
      <c r="AI225" s="156"/>
      <c r="AJ225" s="3" t="s">
        <v>3</v>
      </c>
      <c r="AK225" s="156"/>
    </row>
    <row r="226" spans="1:37" ht="45" customHeight="1">
      <c r="A226" s="3">
        <v>225</v>
      </c>
      <c r="B226" s="156"/>
      <c r="C226" s="156"/>
      <c r="D226" s="156"/>
      <c r="E226" s="156"/>
      <c r="F226" s="156"/>
      <c r="G226" s="156"/>
      <c r="H226" s="156"/>
      <c r="I226" s="156"/>
      <c r="J226" s="156"/>
      <c r="K226" s="156"/>
      <c r="L226" s="158"/>
      <c r="M226" s="156"/>
      <c r="N226" s="156"/>
      <c r="O226" s="156"/>
      <c r="P226" s="156"/>
      <c r="Q226" s="156"/>
      <c r="R226" s="156"/>
      <c r="S226" s="158"/>
      <c r="T226" s="157"/>
      <c r="U226" s="160"/>
      <c r="V226" s="160"/>
      <c r="W226" s="156"/>
      <c r="X226" s="163"/>
      <c r="Y226" s="156"/>
      <c r="Z226" s="156"/>
      <c r="AA226" s="163"/>
      <c r="AB226" s="163"/>
      <c r="AC226" s="156"/>
      <c r="AD226" s="163"/>
      <c r="AE226" s="156"/>
      <c r="AF226" s="163"/>
      <c r="AG226" s="163"/>
      <c r="AH226" s="163"/>
      <c r="AI226" s="156"/>
      <c r="AJ226" s="3" t="s">
        <v>3</v>
      </c>
      <c r="AK226" s="156"/>
    </row>
    <row r="227" spans="1:37" ht="45" customHeight="1">
      <c r="A227" s="3">
        <v>226</v>
      </c>
      <c r="B227" s="156"/>
      <c r="C227" s="156"/>
      <c r="D227" s="156"/>
      <c r="E227" s="156"/>
      <c r="F227" s="156"/>
      <c r="G227" s="156"/>
      <c r="H227" s="156"/>
      <c r="I227" s="156"/>
      <c r="J227" s="156"/>
      <c r="K227" s="156"/>
      <c r="L227" s="158"/>
      <c r="M227" s="156"/>
      <c r="N227" s="156"/>
      <c r="O227" s="156"/>
      <c r="P227" s="156"/>
      <c r="Q227" s="156"/>
      <c r="R227" s="156"/>
      <c r="S227" s="158"/>
      <c r="T227" s="157"/>
      <c r="U227" s="160"/>
      <c r="V227" s="160"/>
      <c r="W227" s="156"/>
      <c r="X227" s="163"/>
      <c r="Y227" s="156"/>
      <c r="Z227" s="156"/>
      <c r="AA227" s="163"/>
      <c r="AB227" s="163"/>
      <c r="AC227" s="156"/>
      <c r="AD227" s="163"/>
      <c r="AE227" s="156"/>
      <c r="AF227" s="163"/>
      <c r="AG227" s="163"/>
      <c r="AH227" s="163"/>
      <c r="AI227" s="156"/>
      <c r="AJ227" s="3" t="s">
        <v>3</v>
      </c>
      <c r="AK227" s="156"/>
    </row>
    <row r="228" spans="1:37" ht="45" customHeight="1">
      <c r="A228" s="3">
        <v>227</v>
      </c>
      <c r="B228" s="156"/>
      <c r="C228" s="156"/>
      <c r="D228" s="156"/>
      <c r="E228" s="156"/>
      <c r="F228" s="156"/>
      <c r="G228" s="156"/>
      <c r="H228" s="156"/>
      <c r="I228" s="156"/>
      <c r="J228" s="156"/>
      <c r="K228" s="156"/>
      <c r="L228" s="158"/>
      <c r="M228" s="156"/>
      <c r="N228" s="156"/>
      <c r="O228" s="156"/>
      <c r="P228" s="156"/>
      <c r="Q228" s="156"/>
      <c r="R228" s="156"/>
      <c r="S228" s="158"/>
      <c r="T228" s="157"/>
      <c r="U228" s="160"/>
      <c r="V228" s="160"/>
      <c r="W228" s="156"/>
      <c r="X228" s="163"/>
      <c r="Y228" s="156"/>
      <c r="Z228" s="156"/>
      <c r="AA228" s="163"/>
      <c r="AB228" s="163"/>
      <c r="AC228" s="156"/>
      <c r="AD228" s="163"/>
      <c r="AE228" s="156"/>
      <c r="AF228" s="163"/>
      <c r="AG228" s="163"/>
      <c r="AH228" s="163"/>
      <c r="AI228" s="156"/>
      <c r="AJ228" s="3" t="s">
        <v>3</v>
      </c>
      <c r="AK228" s="156"/>
    </row>
    <row r="229" spans="1:37" ht="45" customHeight="1">
      <c r="A229" s="3">
        <v>228</v>
      </c>
      <c r="B229" s="156"/>
      <c r="C229" s="156"/>
      <c r="D229" s="156"/>
      <c r="E229" s="156"/>
      <c r="F229" s="156"/>
      <c r="G229" s="156"/>
      <c r="H229" s="156"/>
      <c r="I229" s="156"/>
      <c r="J229" s="156"/>
      <c r="K229" s="156"/>
      <c r="L229" s="158"/>
      <c r="M229" s="156"/>
      <c r="N229" s="156"/>
      <c r="O229" s="156"/>
      <c r="P229" s="156"/>
      <c r="Q229" s="156"/>
      <c r="R229" s="156"/>
      <c r="S229" s="158"/>
      <c r="T229" s="157"/>
      <c r="U229" s="160"/>
      <c r="V229" s="160"/>
      <c r="W229" s="156"/>
      <c r="X229" s="163"/>
      <c r="Y229" s="156"/>
      <c r="Z229" s="156"/>
      <c r="AA229" s="163"/>
      <c r="AB229" s="163"/>
      <c r="AC229" s="156"/>
      <c r="AD229" s="163"/>
      <c r="AE229" s="156"/>
      <c r="AF229" s="163"/>
      <c r="AG229" s="163"/>
      <c r="AH229" s="163"/>
      <c r="AI229" s="156"/>
      <c r="AJ229" s="3" t="s">
        <v>3</v>
      </c>
      <c r="AK229" s="156"/>
    </row>
    <row r="230" spans="1:37" ht="45" customHeight="1">
      <c r="A230" s="3">
        <v>229</v>
      </c>
      <c r="B230" s="156"/>
      <c r="C230" s="156"/>
      <c r="D230" s="156"/>
      <c r="E230" s="156"/>
      <c r="F230" s="156"/>
      <c r="G230" s="156"/>
      <c r="H230" s="156"/>
      <c r="I230" s="156"/>
      <c r="J230" s="156"/>
      <c r="K230" s="156"/>
      <c r="L230" s="158"/>
      <c r="M230" s="156"/>
      <c r="N230" s="156"/>
      <c r="O230" s="156"/>
      <c r="P230" s="156"/>
      <c r="Q230" s="156"/>
      <c r="R230" s="156"/>
      <c r="S230" s="158"/>
      <c r="T230" s="157"/>
      <c r="U230" s="160"/>
      <c r="V230" s="160"/>
      <c r="W230" s="156"/>
      <c r="X230" s="163"/>
      <c r="Y230" s="156"/>
      <c r="Z230" s="156"/>
      <c r="AA230" s="163"/>
      <c r="AB230" s="163"/>
      <c r="AC230" s="156"/>
      <c r="AD230" s="163"/>
      <c r="AE230" s="156"/>
      <c r="AF230" s="163"/>
      <c r="AG230" s="163"/>
      <c r="AH230" s="163"/>
      <c r="AI230" s="156"/>
      <c r="AJ230" s="3" t="s">
        <v>3</v>
      </c>
      <c r="AK230" s="156"/>
    </row>
    <row r="231" spans="1:37" ht="45" customHeight="1">
      <c r="A231" s="3">
        <v>230</v>
      </c>
      <c r="B231" s="156"/>
      <c r="C231" s="156"/>
      <c r="D231" s="156"/>
      <c r="E231" s="156"/>
      <c r="F231" s="156"/>
      <c r="G231" s="156"/>
      <c r="H231" s="156"/>
      <c r="I231" s="156"/>
      <c r="J231" s="156"/>
      <c r="K231" s="156"/>
      <c r="L231" s="158"/>
      <c r="M231" s="156"/>
      <c r="N231" s="156"/>
      <c r="O231" s="156"/>
      <c r="P231" s="156"/>
      <c r="Q231" s="156"/>
      <c r="R231" s="156"/>
      <c r="S231" s="158"/>
      <c r="T231" s="157"/>
      <c r="U231" s="160"/>
      <c r="V231" s="160"/>
      <c r="W231" s="156"/>
      <c r="X231" s="163"/>
      <c r="Y231" s="156"/>
      <c r="Z231" s="156"/>
      <c r="AA231" s="163"/>
      <c r="AB231" s="163"/>
      <c r="AC231" s="156"/>
      <c r="AD231" s="163"/>
      <c r="AE231" s="156"/>
      <c r="AF231" s="163"/>
      <c r="AG231" s="163"/>
      <c r="AH231" s="163"/>
      <c r="AI231" s="156"/>
      <c r="AJ231" s="3" t="s">
        <v>3</v>
      </c>
      <c r="AK231" s="156"/>
    </row>
    <row r="232" spans="1:37" ht="45" customHeight="1">
      <c r="A232" s="3">
        <v>231</v>
      </c>
      <c r="B232" s="156"/>
      <c r="C232" s="156"/>
      <c r="D232" s="156"/>
      <c r="E232" s="156"/>
      <c r="F232" s="156"/>
      <c r="G232" s="156"/>
      <c r="H232" s="156"/>
      <c r="I232" s="156"/>
      <c r="J232" s="156"/>
      <c r="K232" s="156"/>
      <c r="L232" s="158"/>
      <c r="M232" s="156"/>
      <c r="N232" s="156"/>
      <c r="O232" s="156"/>
      <c r="P232" s="156"/>
      <c r="Q232" s="156"/>
      <c r="R232" s="156"/>
      <c r="S232" s="158"/>
      <c r="T232" s="157"/>
      <c r="U232" s="160"/>
      <c r="V232" s="160"/>
      <c r="W232" s="156"/>
      <c r="X232" s="163"/>
      <c r="Y232" s="156"/>
      <c r="Z232" s="156"/>
      <c r="AA232" s="163"/>
      <c r="AB232" s="163"/>
      <c r="AC232" s="156"/>
      <c r="AD232" s="163"/>
      <c r="AE232" s="156"/>
      <c r="AF232" s="163"/>
      <c r="AG232" s="163"/>
      <c r="AH232" s="163"/>
      <c r="AI232" s="156"/>
      <c r="AJ232" s="3" t="s">
        <v>3</v>
      </c>
      <c r="AK232" s="156"/>
    </row>
    <row r="233" spans="1:37" ht="45" customHeight="1">
      <c r="A233" s="3">
        <v>232</v>
      </c>
      <c r="B233" s="156"/>
      <c r="C233" s="156"/>
      <c r="D233" s="156"/>
      <c r="E233" s="156"/>
      <c r="F233" s="156"/>
      <c r="G233" s="156"/>
      <c r="H233" s="156"/>
      <c r="I233" s="156"/>
      <c r="J233" s="156"/>
      <c r="K233" s="156"/>
      <c r="L233" s="158"/>
      <c r="M233" s="156"/>
      <c r="N233" s="156"/>
      <c r="O233" s="156"/>
      <c r="P233" s="156"/>
      <c r="Q233" s="156"/>
      <c r="R233" s="156"/>
      <c r="S233" s="158"/>
      <c r="T233" s="157"/>
      <c r="U233" s="160"/>
      <c r="V233" s="160"/>
      <c r="W233" s="156"/>
      <c r="X233" s="163"/>
      <c r="Y233" s="156"/>
      <c r="Z233" s="156"/>
      <c r="AA233" s="163"/>
      <c r="AB233" s="163"/>
      <c r="AC233" s="156"/>
      <c r="AD233" s="163"/>
      <c r="AE233" s="156"/>
      <c r="AF233" s="163"/>
      <c r="AG233" s="163"/>
      <c r="AH233" s="163"/>
      <c r="AI233" s="156"/>
      <c r="AJ233" s="3" t="s">
        <v>3</v>
      </c>
      <c r="AK233" s="156"/>
    </row>
    <row r="234" spans="1:37" ht="45" customHeight="1">
      <c r="A234" s="3">
        <v>233</v>
      </c>
      <c r="B234" s="156"/>
      <c r="C234" s="156"/>
      <c r="D234" s="156"/>
      <c r="E234" s="156"/>
      <c r="F234" s="156"/>
      <c r="G234" s="156"/>
      <c r="H234" s="156"/>
      <c r="I234" s="156"/>
      <c r="J234" s="156"/>
      <c r="K234" s="156"/>
      <c r="L234" s="158"/>
      <c r="M234" s="156"/>
      <c r="N234" s="156"/>
      <c r="O234" s="156"/>
      <c r="P234" s="156"/>
      <c r="Q234" s="156"/>
      <c r="R234" s="156"/>
      <c r="S234" s="158"/>
      <c r="T234" s="157"/>
      <c r="U234" s="160"/>
      <c r="V234" s="160"/>
      <c r="W234" s="156"/>
      <c r="X234" s="163"/>
      <c r="Y234" s="156"/>
      <c r="Z234" s="156"/>
      <c r="AA234" s="163"/>
      <c r="AB234" s="163"/>
      <c r="AC234" s="156"/>
      <c r="AD234" s="163"/>
      <c r="AE234" s="156"/>
      <c r="AF234" s="163"/>
      <c r="AG234" s="163"/>
      <c r="AH234" s="163"/>
      <c r="AI234" s="156"/>
      <c r="AJ234" s="3" t="s">
        <v>3</v>
      </c>
      <c r="AK234" s="156"/>
    </row>
    <row r="235" spans="1:37" ht="45" customHeight="1">
      <c r="A235" s="3">
        <v>234</v>
      </c>
      <c r="B235" s="156"/>
      <c r="C235" s="156"/>
      <c r="D235" s="156"/>
      <c r="E235" s="156"/>
      <c r="F235" s="156"/>
      <c r="G235" s="156"/>
      <c r="H235" s="156"/>
      <c r="I235" s="156"/>
      <c r="J235" s="156"/>
      <c r="K235" s="156"/>
      <c r="L235" s="158"/>
      <c r="M235" s="156"/>
      <c r="N235" s="156"/>
      <c r="O235" s="156"/>
      <c r="P235" s="156"/>
      <c r="Q235" s="156"/>
      <c r="R235" s="156"/>
      <c r="S235" s="158"/>
      <c r="T235" s="157"/>
      <c r="U235" s="160"/>
      <c r="V235" s="160"/>
      <c r="W235" s="156"/>
      <c r="X235" s="163"/>
      <c r="Y235" s="156"/>
      <c r="Z235" s="156"/>
      <c r="AA235" s="163"/>
      <c r="AB235" s="163"/>
      <c r="AC235" s="156"/>
      <c r="AD235" s="163"/>
      <c r="AE235" s="156"/>
      <c r="AF235" s="163"/>
      <c r="AG235" s="163"/>
      <c r="AH235" s="163"/>
      <c r="AI235" s="156"/>
      <c r="AJ235" s="3" t="s">
        <v>3</v>
      </c>
      <c r="AK235" s="156"/>
    </row>
    <row r="236" spans="1:37" ht="45" customHeight="1">
      <c r="A236" s="3">
        <v>235</v>
      </c>
      <c r="B236" s="156"/>
      <c r="C236" s="156"/>
      <c r="D236" s="156"/>
      <c r="E236" s="156"/>
      <c r="F236" s="156"/>
      <c r="G236" s="156"/>
      <c r="H236" s="156"/>
      <c r="I236" s="156"/>
      <c r="J236" s="156"/>
      <c r="K236" s="156"/>
      <c r="L236" s="158"/>
      <c r="M236" s="156"/>
      <c r="N236" s="156"/>
      <c r="O236" s="156"/>
      <c r="P236" s="156"/>
      <c r="Q236" s="156"/>
      <c r="R236" s="156"/>
      <c r="S236" s="158"/>
      <c r="T236" s="157"/>
      <c r="U236" s="160"/>
      <c r="V236" s="160"/>
      <c r="W236" s="156"/>
      <c r="X236" s="163"/>
      <c r="Y236" s="156"/>
      <c r="Z236" s="156"/>
      <c r="AA236" s="163"/>
      <c r="AB236" s="163"/>
      <c r="AC236" s="156"/>
      <c r="AD236" s="163"/>
      <c r="AE236" s="156"/>
      <c r="AF236" s="163"/>
      <c r="AG236" s="163"/>
      <c r="AH236" s="163"/>
      <c r="AI236" s="156"/>
      <c r="AJ236" s="3" t="s">
        <v>3</v>
      </c>
      <c r="AK236" s="156"/>
    </row>
    <row r="237" spans="1:37" ht="45" customHeight="1">
      <c r="A237" s="3">
        <v>236</v>
      </c>
      <c r="B237" s="156"/>
      <c r="C237" s="156"/>
      <c r="D237" s="156"/>
      <c r="E237" s="156"/>
      <c r="F237" s="156"/>
      <c r="G237" s="156"/>
      <c r="H237" s="156"/>
      <c r="I237" s="156"/>
      <c r="J237" s="156"/>
      <c r="K237" s="156"/>
      <c r="L237" s="158"/>
      <c r="M237" s="156"/>
      <c r="N237" s="156"/>
      <c r="O237" s="156"/>
      <c r="P237" s="156"/>
      <c r="Q237" s="156"/>
      <c r="R237" s="156"/>
      <c r="S237" s="158"/>
      <c r="T237" s="157"/>
      <c r="U237" s="160"/>
      <c r="V237" s="160"/>
      <c r="W237" s="156"/>
      <c r="X237" s="163"/>
      <c r="Y237" s="156"/>
      <c r="Z237" s="156"/>
      <c r="AA237" s="163"/>
      <c r="AB237" s="163"/>
      <c r="AC237" s="156"/>
      <c r="AD237" s="163"/>
      <c r="AE237" s="156"/>
      <c r="AF237" s="163"/>
      <c r="AG237" s="163"/>
      <c r="AH237" s="163"/>
      <c r="AI237" s="156"/>
      <c r="AJ237" s="3" t="s">
        <v>3</v>
      </c>
      <c r="AK237" s="156"/>
    </row>
    <row r="238" spans="1:37" ht="45" customHeight="1">
      <c r="A238" s="3">
        <v>237</v>
      </c>
      <c r="B238" s="156"/>
      <c r="C238" s="156"/>
      <c r="D238" s="156"/>
      <c r="E238" s="156"/>
      <c r="F238" s="156"/>
      <c r="G238" s="156"/>
      <c r="H238" s="156"/>
      <c r="I238" s="156"/>
      <c r="J238" s="156"/>
      <c r="K238" s="156"/>
      <c r="L238" s="158"/>
      <c r="M238" s="156"/>
      <c r="N238" s="156"/>
      <c r="O238" s="156"/>
      <c r="P238" s="156"/>
      <c r="Q238" s="156"/>
      <c r="R238" s="156"/>
      <c r="S238" s="158"/>
      <c r="T238" s="157"/>
      <c r="U238" s="160"/>
      <c r="V238" s="160"/>
      <c r="W238" s="156"/>
      <c r="X238" s="163"/>
      <c r="Y238" s="156"/>
      <c r="Z238" s="156"/>
      <c r="AA238" s="163"/>
      <c r="AB238" s="163"/>
      <c r="AC238" s="156"/>
      <c r="AD238" s="163"/>
      <c r="AE238" s="156"/>
      <c r="AF238" s="163"/>
      <c r="AG238" s="163"/>
      <c r="AH238" s="163"/>
      <c r="AI238" s="156"/>
      <c r="AJ238" s="3" t="s">
        <v>3</v>
      </c>
      <c r="AK238" s="156"/>
    </row>
    <row r="239" spans="1:37" ht="45" customHeight="1">
      <c r="A239" s="3">
        <v>238</v>
      </c>
      <c r="B239" s="156"/>
      <c r="C239" s="156"/>
      <c r="D239" s="156"/>
      <c r="E239" s="156"/>
      <c r="F239" s="156"/>
      <c r="G239" s="156"/>
      <c r="H239" s="156"/>
      <c r="I239" s="156"/>
      <c r="J239" s="156"/>
      <c r="K239" s="156"/>
      <c r="L239" s="158"/>
      <c r="M239" s="156"/>
      <c r="N239" s="156"/>
      <c r="O239" s="156"/>
      <c r="P239" s="156"/>
      <c r="Q239" s="156"/>
      <c r="R239" s="156"/>
      <c r="S239" s="158"/>
      <c r="T239" s="157"/>
      <c r="U239" s="160"/>
      <c r="V239" s="160"/>
      <c r="W239" s="156"/>
      <c r="X239" s="163"/>
      <c r="Y239" s="156"/>
      <c r="Z239" s="156"/>
      <c r="AA239" s="163"/>
      <c r="AB239" s="163"/>
      <c r="AC239" s="156"/>
      <c r="AD239" s="163"/>
      <c r="AE239" s="156"/>
      <c r="AF239" s="163"/>
      <c r="AG239" s="163"/>
      <c r="AH239" s="163"/>
      <c r="AI239" s="156"/>
      <c r="AJ239" s="3" t="s">
        <v>3</v>
      </c>
      <c r="AK239" s="156"/>
    </row>
    <row r="240" spans="1:37" ht="45" customHeight="1">
      <c r="A240" s="3">
        <v>239</v>
      </c>
      <c r="B240" s="156"/>
      <c r="C240" s="156"/>
      <c r="D240" s="156"/>
      <c r="E240" s="156"/>
      <c r="F240" s="156"/>
      <c r="G240" s="156"/>
      <c r="H240" s="156"/>
      <c r="I240" s="156"/>
      <c r="J240" s="156"/>
      <c r="K240" s="156"/>
      <c r="L240" s="158"/>
      <c r="M240" s="156"/>
      <c r="N240" s="156"/>
      <c r="O240" s="156"/>
      <c r="P240" s="156"/>
      <c r="Q240" s="156"/>
      <c r="R240" s="156"/>
      <c r="S240" s="158"/>
      <c r="T240" s="157"/>
      <c r="U240" s="160"/>
      <c r="V240" s="160"/>
      <c r="W240" s="156"/>
      <c r="X240" s="163"/>
      <c r="Y240" s="156"/>
      <c r="Z240" s="156"/>
      <c r="AA240" s="163"/>
      <c r="AB240" s="163"/>
      <c r="AC240" s="156"/>
      <c r="AD240" s="163"/>
      <c r="AE240" s="156"/>
      <c r="AF240" s="163"/>
      <c r="AG240" s="163"/>
      <c r="AH240" s="163"/>
      <c r="AI240" s="156"/>
      <c r="AJ240" s="3" t="s">
        <v>3</v>
      </c>
      <c r="AK240" s="156"/>
    </row>
    <row r="241" spans="1:37" ht="45" customHeight="1">
      <c r="A241" s="3">
        <v>240</v>
      </c>
      <c r="B241" s="156"/>
      <c r="C241" s="156"/>
      <c r="D241" s="156"/>
      <c r="E241" s="156"/>
      <c r="F241" s="156"/>
      <c r="G241" s="156"/>
      <c r="H241" s="156"/>
      <c r="I241" s="156"/>
      <c r="J241" s="156"/>
      <c r="K241" s="156"/>
      <c r="L241" s="158"/>
      <c r="M241" s="156"/>
      <c r="N241" s="156"/>
      <c r="O241" s="156"/>
      <c r="P241" s="156"/>
      <c r="Q241" s="156"/>
      <c r="R241" s="156"/>
      <c r="S241" s="158"/>
      <c r="T241" s="157"/>
      <c r="U241" s="160"/>
      <c r="V241" s="160"/>
      <c r="W241" s="156"/>
      <c r="X241" s="163"/>
      <c r="Y241" s="156"/>
      <c r="Z241" s="156"/>
      <c r="AA241" s="163"/>
      <c r="AB241" s="163"/>
      <c r="AC241" s="156"/>
      <c r="AD241" s="163"/>
      <c r="AE241" s="156"/>
      <c r="AF241" s="163"/>
      <c r="AG241" s="163"/>
      <c r="AH241" s="163"/>
      <c r="AI241" s="156"/>
      <c r="AJ241" s="3" t="s">
        <v>3</v>
      </c>
      <c r="AK241" s="156"/>
    </row>
    <row r="242" spans="1:37" ht="45" customHeight="1">
      <c r="A242" s="3">
        <v>241</v>
      </c>
      <c r="B242" s="156"/>
      <c r="C242" s="156"/>
      <c r="D242" s="156"/>
      <c r="E242" s="156"/>
      <c r="F242" s="156"/>
      <c r="G242" s="156"/>
      <c r="H242" s="156"/>
      <c r="I242" s="156"/>
      <c r="J242" s="156"/>
      <c r="K242" s="156"/>
      <c r="L242" s="158"/>
      <c r="M242" s="156"/>
      <c r="N242" s="156"/>
      <c r="O242" s="156"/>
      <c r="P242" s="156"/>
      <c r="Q242" s="156"/>
      <c r="R242" s="156"/>
      <c r="S242" s="158"/>
      <c r="T242" s="157"/>
      <c r="U242" s="160"/>
      <c r="V242" s="160"/>
      <c r="W242" s="156"/>
      <c r="X242" s="163"/>
      <c r="Y242" s="156"/>
      <c r="Z242" s="156"/>
      <c r="AA242" s="163"/>
      <c r="AB242" s="163"/>
      <c r="AC242" s="156"/>
      <c r="AD242" s="163"/>
      <c r="AE242" s="156"/>
      <c r="AF242" s="163"/>
      <c r="AG242" s="163"/>
      <c r="AH242" s="163"/>
      <c r="AI242" s="156"/>
      <c r="AJ242" s="3" t="s">
        <v>3</v>
      </c>
      <c r="AK242" s="156"/>
    </row>
    <row r="243" spans="1:37" ht="45" customHeight="1">
      <c r="A243" s="3">
        <v>242</v>
      </c>
      <c r="B243" s="156"/>
      <c r="C243" s="156"/>
      <c r="D243" s="156"/>
      <c r="E243" s="156"/>
      <c r="F243" s="156"/>
      <c r="G243" s="156"/>
      <c r="H243" s="156"/>
      <c r="I243" s="156"/>
      <c r="J243" s="156"/>
      <c r="K243" s="156"/>
      <c r="L243" s="158"/>
      <c r="M243" s="156"/>
      <c r="N243" s="156"/>
      <c r="O243" s="156"/>
      <c r="P243" s="156"/>
      <c r="Q243" s="156"/>
      <c r="R243" s="156"/>
      <c r="S243" s="158"/>
      <c r="T243" s="157"/>
      <c r="U243" s="160"/>
      <c r="V243" s="160"/>
      <c r="W243" s="156"/>
      <c r="X243" s="163"/>
      <c r="Y243" s="156"/>
      <c r="Z243" s="156"/>
      <c r="AA243" s="163"/>
      <c r="AB243" s="163"/>
      <c r="AC243" s="156"/>
      <c r="AD243" s="163"/>
      <c r="AE243" s="156"/>
      <c r="AF243" s="163"/>
      <c r="AG243" s="163"/>
      <c r="AH243" s="163"/>
      <c r="AI243" s="156"/>
      <c r="AJ243" s="3" t="s">
        <v>3</v>
      </c>
      <c r="AK243" s="156"/>
    </row>
    <row r="244" spans="1:37" ht="45" customHeight="1">
      <c r="A244" s="3">
        <v>243</v>
      </c>
      <c r="B244" s="156"/>
      <c r="C244" s="156"/>
      <c r="D244" s="156"/>
      <c r="E244" s="156"/>
      <c r="F244" s="156"/>
      <c r="G244" s="156"/>
      <c r="H244" s="156"/>
      <c r="I244" s="156"/>
      <c r="J244" s="156"/>
      <c r="K244" s="156"/>
      <c r="L244" s="158"/>
      <c r="M244" s="156"/>
      <c r="N244" s="156"/>
      <c r="O244" s="156"/>
      <c r="P244" s="156"/>
      <c r="Q244" s="156"/>
      <c r="R244" s="156"/>
      <c r="S244" s="158"/>
      <c r="T244" s="157"/>
      <c r="U244" s="160"/>
      <c r="V244" s="160"/>
      <c r="W244" s="156"/>
      <c r="X244" s="163"/>
      <c r="Y244" s="156"/>
      <c r="Z244" s="156"/>
      <c r="AA244" s="163"/>
      <c r="AB244" s="163"/>
      <c r="AC244" s="156"/>
      <c r="AD244" s="163"/>
      <c r="AE244" s="156"/>
      <c r="AF244" s="163"/>
      <c r="AG244" s="163"/>
      <c r="AH244" s="163"/>
      <c r="AI244" s="156"/>
      <c r="AJ244" s="3" t="s">
        <v>3</v>
      </c>
      <c r="AK244" s="156"/>
    </row>
    <row r="245" spans="1:37" ht="45" customHeight="1">
      <c r="A245" s="3">
        <v>244</v>
      </c>
      <c r="B245" s="156"/>
      <c r="C245" s="156"/>
      <c r="D245" s="156"/>
      <c r="E245" s="156"/>
      <c r="F245" s="156"/>
      <c r="G245" s="156"/>
      <c r="H245" s="156"/>
      <c r="I245" s="156"/>
      <c r="J245" s="156"/>
      <c r="K245" s="156"/>
      <c r="L245" s="158"/>
      <c r="M245" s="156"/>
      <c r="N245" s="156"/>
      <c r="O245" s="156"/>
      <c r="P245" s="156"/>
      <c r="Q245" s="156"/>
      <c r="R245" s="156"/>
      <c r="S245" s="158"/>
      <c r="T245" s="157"/>
      <c r="U245" s="160"/>
      <c r="V245" s="160"/>
      <c r="W245" s="156"/>
      <c r="X245" s="163"/>
      <c r="Y245" s="156"/>
      <c r="Z245" s="156"/>
      <c r="AA245" s="163"/>
      <c r="AB245" s="163"/>
      <c r="AC245" s="156"/>
      <c r="AD245" s="163"/>
      <c r="AE245" s="156"/>
      <c r="AF245" s="163"/>
      <c r="AG245" s="163"/>
      <c r="AH245" s="163"/>
      <c r="AI245" s="156"/>
      <c r="AJ245" s="3" t="s">
        <v>3</v>
      </c>
      <c r="AK245" s="156"/>
    </row>
    <row r="246" spans="1:37" ht="45" customHeight="1">
      <c r="A246" s="3">
        <v>245</v>
      </c>
      <c r="B246" s="156"/>
      <c r="C246" s="156"/>
      <c r="D246" s="156"/>
      <c r="E246" s="156"/>
      <c r="F246" s="156"/>
      <c r="G246" s="156"/>
      <c r="H246" s="156"/>
      <c r="I246" s="156"/>
      <c r="J246" s="156"/>
      <c r="K246" s="156"/>
      <c r="L246" s="158"/>
      <c r="M246" s="156"/>
      <c r="N246" s="156"/>
      <c r="O246" s="156"/>
      <c r="P246" s="156"/>
      <c r="Q246" s="156"/>
      <c r="R246" s="156"/>
      <c r="S246" s="158"/>
      <c r="T246" s="157"/>
      <c r="U246" s="160"/>
      <c r="V246" s="160"/>
      <c r="W246" s="156"/>
      <c r="X246" s="163"/>
      <c r="Y246" s="156"/>
      <c r="Z246" s="156"/>
      <c r="AA246" s="163"/>
      <c r="AB246" s="163"/>
      <c r="AC246" s="156"/>
      <c r="AD246" s="163"/>
      <c r="AE246" s="156"/>
      <c r="AF246" s="163"/>
      <c r="AG246" s="163"/>
      <c r="AH246" s="163"/>
      <c r="AI246" s="156"/>
      <c r="AJ246" s="3" t="s">
        <v>3</v>
      </c>
      <c r="AK246" s="156"/>
    </row>
    <row r="247" spans="1:37" ht="45" customHeight="1">
      <c r="A247" s="3">
        <v>246</v>
      </c>
      <c r="B247" s="156"/>
      <c r="C247" s="156"/>
      <c r="D247" s="156"/>
      <c r="E247" s="156"/>
      <c r="F247" s="156"/>
      <c r="G247" s="156"/>
      <c r="H247" s="156"/>
      <c r="I247" s="156"/>
      <c r="J247" s="156"/>
      <c r="K247" s="156"/>
      <c r="L247" s="158"/>
      <c r="M247" s="156"/>
      <c r="N247" s="156"/>
      <c r="O247" s="156"/>
      <c r="P247" s="156"/>
      <c r="Q247" s="156"/>
      <c r="R247" s="156"/>
      <c r="S247" s="158"/>
      <c r="T247" s="157"/>
      <c r="U247" s="160"/>
      <c r="V247" s="160"/>
      <c r="W247" s="156"/>
      <c r="X247" s="163"/>
      <c r="Y247" s="156"/>
      <c r="Z247" s="156"/>
      <c r="AA247" s="163"/>
      <c r="AB247" s="163"/>
      <c r="AC247" s="156"/>
      <c r="AD247" s="163"/>
      <c r="AE247" s="156"/>
      <c r="AF247" s="163"/>
      <c r="AG247" s="163"/>
      <c r="AH247" s="163"/>
      <c r="AI247" s="156"/>
      <c r="AJ247" s="3" t="s">
        <v>3</v>
      </c>
      <c r="AK247" s="156"/>
    </row>
    <row r="248" spans="1:37" ht="45" customHeight="1">
      <c r="A248" s="3">
        <v>247</v>
      </c>
      <c r="B248" s="156"/>
      <c r="C248" s="156"/>
      <c r="D248" s="156"/>
      <c r="E248" s="156"/>
      <c r="F248" s="156"/>
      <c r="G248" s="156"/>
      <c r="H248" s="156"/>
      <c r="I248" s="156"/>
      <c r="J248" s="156"/>
      <c r="K248" s="156"/>
      <c r="L248" s="158"/>
      <c r="M248" s="156"/>
      <c r="N248" s="156"/>
      <c r="O248" s="156"/>
      <c r="P248" s="156"/>
      <c r="Q248" s="156"/>
      <c r="R248" s="156"/>
      <c r="S248" s="158"/>
      <c r="T248" s="157"/>
      <c r="U248" s="160"/>
      <c r="V248" s="160"/>
      <c r="W248" s="156"/>
      <c r="X248" s="163"/>
      <c r="Y248" s="156"/>
      <c r="Z248" s="156"/>
      <c r="AA248" s="163"/>
      <c r="AB248" s="163"/>
      <c r="AC248" s="156"/>
      <c r="AD248" s="163"/>
      <c r="AE248" s="156"/>
      <c r="AF248" s="163"/>
      <c r="AG248" s="163"/>
      <c r="AH248" s="163"/>
      <c r="AI248" s="156"/>
      <c r="AJ248" s="3" t="s">
        <v>3</v>
      </c>
      <c r="AK248" s="156"/>
    </row>
    <row r="249" spans="1:37" ht="45" customHeight="1">
      <c r="A249" s="3">
        <v>248</v>
      </c>
      <c r="B249" s="156"/>
      <c r="C249" s="156"/>
      <c r="D249" s="156"/>
      <c r="E249" s="156"/>
      <c r="F249" s="156"/>
      <c r="G249" s="156"/>
      <c r="H249" s="156"/>
      <c r="I249" s="156"/>
      <c r="J249" s="156"/>
      <c r="K249" s="156"/>
      <c r="L249" s="158"/>
      <c r="M249" s="156"/>
      <c r="N249" s="156"/>
      <c r="O249" s="156"/>
      <c r="P249" s="156"/>
      <c r="Q249" s="156"/>
      <c r="R249" s="156"/>
      <c r="S249" s="158"/>
      <c r="T249" s="157"/>
      <c r="U249" s="160"/>
      <c r="V249" s="160"/>
      <c r="W249" s="156"/>
      <c r="X249" s="163"/>
      <c r="Y249" s="156"/>
      <c r="Z249" s="156"/>
      <c r="AA249" s="163"/>
      <c r="AB249" s="163"/>
      <c r="AC249" s="156"/>
      <c r="AD249" s="163"/>
      <c r="AE249" s="156"/>
      <c r="AF249" s="163"/>
      <c r="AG249" s="163"/>
      <c r="AH249" s="163"/>
      <c r="AI249" s="156"/>
      <c r="AJ249" s="3" t="s">
        <v>3</v>
      </c>
      <c r="AK249" s="156"/>
    </row>
    <row r="250" spans="1:37" ht="45" customHeight="1">
      <c r="A250" s="3">
        <v>249</v>
      </c>
      <c r="B250" s="156"/>
      <c r="C250" s="156"/>
      <c r="D250" s="156"/>
      <c r="E250" s="156"/>
      <c r="F250" s="156"/>
      <c r="G250" s="156"/>
      <c r="H250" s="156"/>
      <c r="I250" s="156"/>
      <c r="J250" s="156"/>
      <c r="K250" s="156"/>
      <c r="L250" s="158"/>
      <c r="M250" s="156"/>
      <c r="N250" s="156"/>
      <c r="O250" s="156"/>
      <c r="P250" s="156"/>
      <c r="Q250" s="156"/>
      <c r="R250" s="156"/>
      <c r="S250" s="158"/>
      <c r="T250" s="157"/>
      <c r="U250" s="160"/>
      <c r="V250" s="160"/>
      <c r="W250" s="156"/>
      <c r="X250" s="163"/>
      <c r="Y250" s="156"/>
      <c r="Z250" s="156"/>
      <c r="AA250" s="163"/>
      <c r="AB250" s="163"/>
      <c r="AC250" s="156"/>
      <c r="AD250" s="163"/>
      <c r="AE250" s="156"/>
      <c r="AF250" s="163"/>
      <c r="AG250" s="163"/>
      <c r="AH250" s="163"/>
      <c r="AI250" s="156"/>
      <c r="AJ250" s="3" t="s">
        <v>3</v>
      </c>
      <c r="AK250" s="156"/>
    </row>
    <row r="251" spans="1:37" ht="45" customHeight="1">
      <c r="A251" s="3">
        <v>250</v>
      </c>
      <c r="B251" s="156"/>
      <c r="C251" s="156"/>
      <c r="D251" s="156"/>
      <c r="E251" s="156"/>
      <c r="F251" s="156"/>
      <c r="G251" s="156"/>
      <c r="H251" s="156"/>
      <c r="I251" s="156"/>
      <c r="J251" s="156"/>
      <c r="K251" s="156"/>
      <c r="L251" s="158"/>
      <c r="M251" s="156"/>
      <c r="N251" s="156"/>
      <c r="O251" s="156"/>
      <c r="P251" s="156"/>
      <c r="Q251" s="156"/>
      <c r="R251" s="156"/>
      <c r="S251" s="158"/>
      <c r="T251" s="157"/>
      <c r="U251" s="160"/>
      <c r="V251" s="160"/>
      <c r="W251" s="156"/>
      <c r="X251" s="163"/>
      <c r="Y251" s="156"/>
      <c r="Z251" s="156"/>
      <c r="AA251" s="163"/>
      <c r="AB251" s="163"/>
      <c r="AC251" s="156"/>
      <c r="AD251" s="163"/>
      <c r="AE251" s="156"/>
      <c r="AF251" s="163"/>
      <c r="AG251" s="163"/>
      <c r="AH251" s="163"/>
      <c r="AI251" s="156"/>
      <c r="AJ251" s="3" t="s">
        <v>3</v>
      </c>
      <c r="AK251" s="156"/>
    </row>
    <row r="252" spans="1:37" ht="45" customHeight="1">
      <c r="A252" s="3">
        <v>251</v>
      </c>
      <c r="B252" s="156"/>
      <c r="C252" s="156"/>
      <c r="D252" s="156"/>
      <c r="E252" s="156"/>
      <c r="F252" s="156"/>
      <c r="G252" s="156"/>
      <c r="H252" s="156"/>
      <c r="I252" s="156"/>
      <c r="J252" s="156"/>
      <c r="K252" s="156"/>
      <c r="L252" s="158"/>
      <c r="M252" s="156"/>
      <c r="N252" s="156"/>
      <c r="O252" s="156"/>
      <c r="P252" s="156"/>
      <c r="Q252" s="156"/>
      <c r="R252" s="156"/>
      <c r="S252" s="158"/>
      <c r="T252" s="157"/>
      <c r="U252" s="160"/>
      <c r="V252" s="160"/>
      <c r="W252" s="156"/>
      <c r="X252" s="163"/>
      <c r="Y252" s="156"/>
      <c r="Z252" s="156"/>
      <c r="AA252" s="163"/>
      <c r="AB252" s="163"/>
      <c r="AC252" s="156"/>
      <c r="AD252" s="163"/>
      <c r="AE252" s="156"/>
      <c r="AF252" s="163"/>
      <c r="AG252" s="163"/>
      <c r="AH252" s="163"/>
      <c r="AI252" s="156"/>
      <c r="AJ252" s="3" t="s">
        <v>3</v>
      </c>
      <c r="AK252" s="156"/>
    </row>
    <row r="253" spans="1:37" ht="45" customHeight="1">
      <c r="A253" s="3">
        <v>252</v>
      </c>
      <c r="B253" s="156"/>
      <c r="C253" s="156"/>
      <c r="D253" s="156"/>
      <c r="E253" s="156"/>
      <c r="F253" s="156"/>
      <c r="G253" s="156"/>
      <c r="H253" s="156"/>
      <c r="I253" s="156"/>
      <c r="J253" s="156"/>
      <c r="K253" s="156"/>
      <c r="L253" s="158"/>
      <c r="M253" s="156"/>
      <c r="N253" s="156"/>
      <c r="O253" s="156"/>
      <c r="P253" s="156"/>
      <c r="Q253" s="156"/>
      <c r="R253" s="156"/>
      <c r="S253" s="158"/>
      <c r="T253" s="157"/>
      <c r="U253" s="160"/>
      <c r="V253" s="160"/>
      <c r="W253" s="156"/>
      <c r="X253" s="163"/>
      <c r="Y253" s="156"/>
      <c r="Z253" s="156"/>
      <c r="AA253" s="163"/>
      <c r="AB253" s="163"/>
      <c r="AC253" s="156"/>
      <c r="AD253" s="163"/>
      <c r="AE253" s="156"/>
      <c r="AF253" s="163"/>
      <c r="AG253" s="163"/>
      <c r="AH253" s="163"/>
      <c r="AI253" s="156"/>
      <c r="AJ253" s="3" t="s">
        <v>3</v>
      </c>
      <c r="AK253" s="156"/>
    </row>
    <row r="254" spans="1:37" ht="45" customHeight="1">
      <c r="A254" s="3">
        <v>253</v>
      </c>
      <c r="B254" s="156"/>
      <c r="C254" s="156"/>
      <c r="D254" s="156"/>
      <c r="E254" s="156"/>
      <c r="F254" s="156"/>
      <c r="G254" s="156"/>
      <c r="H254" s="156"/>
      <c r="I254" s="156"/>
      <c r="J254" s="156"/>
      <c r="K254" s="156"/>
      <c r="L254" s="158"/>
      <c r="M254" s="156"/>
      <c r="N254" s="156"/>
      <c r="O254" s="156"/>
      <c r="P254" s="156"/>
      <c r="Q254" s="156"/>
      <c r="R254" s="156"/>
      <c r="S254" s="158"/>
      <c r="T254" s="157"/>
      <c r="U254" s="160"/>
      <c r="V254" s="160"/>
      <c r="W254" s="156"/>
      <c r="X254" s="163"/>
      <c r="Y254" s="156"/>
      <c r="Z254" s="156"/>
      <c r="AA254" s="163"/>
      <c r="AB254" s="163"/>
      <c r="AC254" s="156"/>
      <c r="AD254" s="163"/>
      <c r="AE254" s="156"/>
      <c r="AF254" s="163"/>
      <c r="AG254" s="163"/>
      <c r="AH254" s="163"/>
      <c r="AI254" s="156"/>
      <c r="AJ254" s="3" t="s">
        <v>3</v>
      </c>
      <c r="AK254" s="156"/>
    </row>
    <row r="255" spans="1:37" ht="45" customHeight="1">
      <c r="A255" s="3">
        <v>254</v>
      </c>
      <c r="B255" s="156"/>
      <c r="C255" s="156"/>
      <c r="D255" s="156"/>
      <c r="E255" s="156"/>
      <c r="F255" s="156"/>
      <c r="G255" s="156"/>
      <c r="H255" s="156"/>
      <c r="I255" s="156"/>
      <c r="J255" s="156"/>
      <c r="K255" s="156"/>
      <c r="L255" s="158"/>
      <c r="M255" s="156"/>
      <c r="N255" s="156"/>
      <c r="O255" s="156"/>
      <c r="P255" s="156"/>
      <c r="Q255" s="156"/>
      <c r="R255" s="156"/>
      <c r="S255" s="158"/>
      <c r="T255" s="157"/>
      <c r="U255" s="160"/>
      <c r="V255" s="160"/>
      <c r="W255" s="156"/>
      <c r="X255" s="163"/>
      <c r="Y255" s="156"/>
      <c r="Z255" s="156"/>
      <c r="AA255" s="163"/>
      <c r="AB255" s="163"/>
      <c r="AC255" s="156"/>
      <c r="AD255" s="163"/>
      <c r="AE255" s="156"/>
      <c r="AF255" s="163"/>
      <c r="AG255" s="163"/>
      <c r="AH255" s="163"/>
      <c r="AI255" s="156"/>
      <c r="AJ255" s="3" t="s">
        <v>3</v>
      </c>
      <c r="AK255" s="156"/>
    </row>
    <row r="256" spans="1:37" ht="45" customHeight="1">
      <c r="A256" s="3">
        <v>255</v>
      </c>
      <c r="B256" s="156"/>
      <c r="C256" s="156"/>
      <c r="D256" s="156"/>
      <c r="E256" s="156"/>
      <c r="F256" s="156"/>
      <c r="G256" s="156"/>
      <c r="H256" s="156"/>
      <c r="I256" s="156"/>
      <c r="J256" s="156"/>
      <c r="K256" s="156"/>
      <c r="L256" s="158"/>
      <c r="M256" s="156"/>
      <c r="N256" s="156"/>
      <c r="O256" s="156"/>
      <c r="P256" s="156"/>
      <c r="Q256" s="156"/>
      <c r="R256" s="156"/>
      <c r="S256" s="158"/>
      <c r="T256" s="157"/>
      <c r="U256" s="160"/>
      <c r="V256" s="160"/>
      <c r="W256" s="156"/>
      <c r="X256" s="163"/>
      <c r="Y256" s="156"/>
      <c r="Z256" s="156"/>
      <c r="AA256" s="163"/>
      <c r="AB256" s="163"/>
      <c r="AC256" s="156"/>
      <c r="AD256" s="163"/>
      <c r="AE256" s="156"/>
      <c r="AF256" s="163"/>
      <c r="AG256" s="163"/>
      <c r="AH256" s="163"/>
      <c r="AI256" s="156"/>
      <c r="AJ256" s="3" t="s">
        <v>3</v>
      </c>
      <c r="AK256" s="156"/>
    </row>
    <row r="257" spans="1:37" ht="45" customHeight="1">
      <c r="A257" s="3">
        <v>256</v>
      </c>
      <c r="B257" s="156"/>
      <c r="C257" s="156"/>
      <c r="D257" s="156"/>
      <c r="E257" s="156"/>
      <c r="F257" s="156"/>
      <c r="G257" s="156"/>
      <c r="H257" s="156"/>
      <c r="I257" s="156"/>
      <c r="J257" s="156"/>
      <c r="K257" s="156"/>
      <c r="L257" s="158"/>
      <c r="M257" s="156"/>
      <c r="N257" s="156"/>
      <c r="O257" s="156"/>
      <c r="P257" s="156"/>
      <c r="Q257" s="156"/>
      <c r="R257" s="156"/>
      <c r="S257" s="158"/>
      <c r="T257" s="157"/>
      <c r="U257" s="160"/>
      <c r="V257" s="160"/>
      <c r="W257" s="156"/>
      <c r="X257" s="163"/>
      <c r="Y257" s="156"/>
      <c r="Z257" s="156"/>
      <c r="AA257" s="163"/>
      <c r="AB257" s="163"/>
      <c r="AC257" s="156"/>
      <c r="AD257" s="163"/>
      <c r="AE257" s="156"/>
      <c r="AF257" s="163"/>
      <c r="AG257" s="163"/>
      <c r="AH257" s="163"/>
      <c r="AI257" s="156"/>
      <c r="AJ257" s="3" t="s">
        <v>3</v>
      </c>
      <c r="AK257" s="156"/>
    </row>
    <row r="258" spans="1:37" ht="45" customHeight="1">
      <c r="A258" s="3">
        <v>257</v>
      </c>
      <c r="B258" s="156"/>
      <c r="C258" s="156"/>
      <c r="D258" s="156"/>
      <c r="E258" s="156"/>
      <c r="F258" s="156"/>
      <c r="G258" s="156"/>
      <c r="H258" s="156"/>
      <c r="I258" s="156"/>
      <c r="J258" s="156"/>
      <c r="K258" s="156"/>
      <c r="L258" s="158"/>
      <c r="M258" s="156"/>
      <c r="N258" s="156"/>
      <c r="O258" s="156"/>
      <c r="P258" s="156"/>
      <c r="Q258" s="156"/>
      <c r="R258" s="156"/>
      <c r="S258" s="158"/>
      <c r="T258" s="157"/>
      <c r="U258" s="160"/>
      <c r="V258" s="160"/>
      <c r="W258" s="156"/>
      <c r="X258" s="163"/>
      <c r="Y258" s="156"/>
      <c r="Z258" s="156"/>
      <c r="AA258" s="163"/>
      <c r="AB258" s="163"/>
      <c r="AC258" s="156"/>
      <c r="AD258" s="163"/>
      <c r="AE258" s="156"/>
      <c r="AF258" s="163"/>
      <c r="AG258" s="163"/>
      <c r="AH258" s="163"/>
      <c r="AI258" s="156"/>
      <c r="AJ258" s="3" t="s">
        <v>3</v>
      </c>
      <c r="AK258" s="156"/>
    </row>
    <row r="259" spans="1:37" ht="45" customHeight="1">
      <c r="A259" s="3">
        <v>258</v>
      </c>
      <c r="B259" s="156"/>
      <c r="C259" s="156"/>
      <c r="D259" s="156"/>
      <c r="E259" s="156"/>
      <c r="F259" s="156"/>
      <c r="G259" s="156"/>
      <c r="H259" s="156"/>
      <c r="I259" s="156"/>
      <c r="J259" s="156"/>
      <c r="K259" s="156"/>
      <c r="L259" s="158"/>
      <c r="M259" s="156"/>
      <c r="N259" s="156"/>
      <c r="O259" s="156"/>
      <c r="P259" s="156"/>
      <c r="Q259" s="156"/>
      <c r="R259" s="156"/>
      <c r="S259" s="158"/>
      <c r="T259" s="157"/>
      <c r="U259" s="160"/>
      <c r="V259" s="160"/>
      <c r="W259" s="156"/>
      <c r="X259" s="163"/>
      <c r="Y259" s="156"/>
      <c r="Z259" s="156"/>
      <c r="AA259" s="163"/>
      <c r="AB259" s="163"/>
      <c r="AC259" s="156"/>
      <c r="AD259" s="163"/>
      <c r="AE259" s="156"/>
      <c r="AF259" s="163"/>
      <c r="AG259" s="163"/>
      <c r="AH259" s="163"/>
      <c r="AI259" s="156"/>
      <c r="AJ259" s="3" t="s">
        <v>3</v>
      </c>
      <c r="AK259" s="156"/>
    </row>
    <row r="260" spans="1:37" ht="45" customHeight="1">
      <c r="A260" s="3">
        <v>259</v>
      </c>
      <c r="B260" s="156"/>
      <c r="C260" s="156"/>
      <c r="D260" s="156"/>
      <c r="E260" s="156"/>
      <c r="F260" s="156"/>
      <c r="G260" s="156"/>
      <c r="H260" s="156"/>
      <c r="I260" s="156"/>
      <c r="J260" s="156"/>
      <c r="K260" s="156"/>
      <c r="L260" s="158"/>
      <c r="M260" s="156"/>
      <c r="N260" s="156"/>
      <c r="O260" s="156"/>
      <c r="P260" s="156"/>
      <c r="Q260" s="156"/>
      <c r="R260" s="156"/>
      <c r="S260" s="158"/>
      <c r="T260" s="157"/>
      <c r="U260" s="160"/>
      <c r="V260" s="160"/>
      <c r="W260" s="156"/>
      <c r="X260" s="163"/>
      <c r="Y260" s="156"/>
      <c r="Z260" s="156"/>
      <c r="AA260" s="163"/>
      <c r="AB260" s="163"/>
      <c r="AC260" s="156"/>
      <c r="AD260" s="163"/>
      <c r="AE260" s="156"/>
      <c r="AF260" s="163"/>
      <c r="AG260" s="163"/>
      <c r="AH260" s="163"/>
      <c r="AI260" s="156"/>
      <c r="AJ260" s="3" t="s">
        <v>3</v>
      </c>
      <c r="AK260" s="156"/>
    </row>
    <row r="261" spans="1:37" ht="45" customHeight="1">
      <c r="A261" s="3">
        <v>260</v>
      </c>
      <c r="B261" s="156"/>
      <c r="C261" s="156"/>
      <c r="D261" s="156"/>
      <c r="E261" s="156"/>
      <c r="F261" s="156"/>
      <c r="G261" s="156"/>
      <c r="H261" s="156"/>
      <c r="I261" s="156"/>
      <c r="J261" s="156"/>
      <c r="K261" s="156"/>
      <c r="L261" s="158"/>
      <c r="M261" s="156"/>
      <c r="N261" s="156"/>
      <c r="O261" s="156"/>
      <c r="P261" s="156"/>
      <c r="Q261" s="156"/>
      <c r="R261" s="156"/>
      <c r="S261" s="158"/>
      <c r="T261" s="157"/>
      <c r="U261" s="160"/>
      <c r="V261" s="160"/>
      <c r="W261" s="156"/>
      <c r="X261" s="163"/>
      <c r="Y261" s="156"/>
      <c r="Z261" s="156"/>
      <c r="AA261" s="163"/>
      <c r="AB261" s="163"/>
      <c r="AC261" s="156"/>
      <c r="AD261" s="163"/>
      <c r="AE261" s="156"/>
      <c r="AF261" s="163"/>
      <c r="AG261" s="163"/>
      <c r="AH261" s="163"/>
      <c r="AI261" s="156"/>
      <c r="AJ261" s="3" t="s">
        <v>3</v>
      </c>
      <c r="AK261" s="156"/>
    </row>
    <row r="262" spans="1:37" ht="45" customHeight="1">
      <c r="A262" s="3">
        <v>261</v>
      </c>
      <c r="B262" s="156"/>
      <c r="C262" s="156"/>
      <c r="D262" s="156"/>
      <c r="E262" s="156"/>
      <c r="F262" s="156"/>
      <c r="G262" s="156"/>
      <c r="H262" s="156"/>
      <c r="I262" s="156"/>
      <c r="J262" s="156"/>
      <c r="K262" s="156"/>
      <c r="L262" s="158"/>
      <c r="M262" s="156"/>
      <c r="N262" s="156"/>
      <c r="O262" s="156"/>
      <c r="P262" s="156"/>
      <c r="Q262" s="156"/>
      <c r="R262" s="156"/>
      <c r="S262" s="158"/>
      <c r="T262" s="157"/>
      <c r="U262" s="160"/>
      <c r="V262" s="160"/>
      <c r="W262" s="156"/>
      <c r="X262" s="163"/>
      <c r="Y262" s="156"/>
      <c r="Z262" s="156"/>
      <c r="AA262" s="163"/>
      <c r="AB262" s="163"/>
      <c r="AC262" s="156"/>
      <c r="AD262" s="163"/>
      <c r="AE262" s="156"/>
      <c r="AF262" s="163"/>
      <c r="AG262" s="163"/>
      <c r="AH262" s="163"/>
      <c r="AI262" s="156"/>
      <c r="AJ262" s="3" t="s">
        <v>3</v>
      </c>
      <c r="AK262" s="156"/>
    </row>
    <row r="263" spans="1:37" ht="45" customHeight="1">
      <c r="A263" s="3">
        <v>262</v>
      </c>
      <c r="B263" s="156"/>
      <c r="C263" s="156"/>
      <c r="D263" s="156"/>
      <c r="E263" s="156"/>
      <c r="F263" s="156"/>
      <c r="G263" s="156"/>
      <c r="H263" s="156"/>
      <c r="I263" s="156"/>
      <c r="J263" s="156"/>
      <c r="K263" s="156"/>
      <c r="L263" s="158"/>
      <c r="M263" s="156"/>
      <c r="N263" s="156"/>
      <c r="O263" s="156"/>
      <c r="P263" s="156"/>
      <c r="Q263" s="156"/>
      <c r="R263" s="156"/>
      <c r="S263" s="158"/>
      <c r="T263" s="157"/>
      <c r="U263" s="160"/>
      <c r="V263" s="160"/>
      <c r="W263" s="156"/>
      <c r="X263" s="163"/>
      <c r="Y263" s="156"/>
      <c r="Z263" s="156"/>
      <c r="AA263" s="163"/>
      <c r="AB263" s="163"/>
      <c r="AC263" s="156"/>
      <c r="AD263" s="163"/>
      <c r="AE263" s="156"/>
      <c r="AF263" s="163"/>
      <c r="AG263" s="163"/>
      <c r="AH263" s="163"/>
      <c r="AI263" s="156"/>
      <c r="AJ263" s="3" t="s">
        <v>3</v>
      </c>
      <c r="AK263" s="156"/>
    </row>
    <row r="264" spans="1:37" ht="45" customHeight="1">
      <c r="A264" s="3">
        <v>263</v>
      </c>
      <c r="B264" s="156"/>
      <c r="C264" s="156"/>
      <c r="D264" s="156"/>
      <c r="E264" s="156"/>
      <c r="F264" s="156"/>
      <c r="G264" s="156"/>
      <c r="H264" s="156"/>
      <c r="I264" s="156"/>
      <c r="J264" s="156"/>
      <c r="K264" s="156"/>
      <c r="L264" s="158"/>
      <c r="M264" s="156"/>
      <c r="N264" s="156"/>
      <c r="O264" s="156"/>
      <c r="P264" s="156"/>
      <c r="Q264" s="156"/>
      <c r="R264" s="156"/>
      <c r="S264" s="158"/>
      <c r="T264" s="157"/>
      <c r="U264" s="160"/>
      <c r="V264" s="160"/>
      <c r="W264" s="156"/>
      <c r="X264" s="163"/>
      <c r="Y264" s="156"/>
      <c r="Z264" s="156"/>
      <c r="AA264" s="163"/>
      <c r="AB264" s="163"/>
      <c r="AC264" s="156"/>
      <c r="AD264" s="163"/>
      <c r="AE264" s="156"/>
      <c r="AF264" s="163"/>
      <c r="AG264" s="163"/>
      <c r="AH264" s="163"/>
      <c r="AI264" s="156"/>
      <c r="AJ264" s="3" t="s">
        <v>3</v>
      </c>
      <c r="AK264" s="156"/>
    </row>
    <row r="265" spans="1:37" ht="45" customHeight="1">
      <c r="A265" s="3">
        <v>264</v>
      </c>
      <c r="B265" s="156"/>
      <c r="C265" s="156"/>
      <c r="D265" s="156"/>
      <c r="E265" s="156"/>
      <c r="F265" s="156"/>
      <c r="G265" s="156"/>
      <c r="H265" s="156"/>
      <c r="I265" s="156"/>
      <c r="J265" s="156"/>
      <c r="K265" s="156"/>
      <c r="L265" s="158"/>
      <c r="M265" s="156"/>
      <c r="N265" s="156"/>
      <c r="O265" s="156"/>
      <c r="P265" s="156"/>
      <c r="Q265" s="156"/>
      <c r="R265" s="156"/>
      <c r="S265" s="158"/>
      <c r="T265" s="157"/>
      <c r="U265" s="160"/>
      <c r="V265" s="160"/>
      <c r="W265" s="156"/>
      <c r="X265" s="163"/>
      <c r="Y265" s="156"/>
      <c r="Z265" s="156"/>
      <c r="AA265" s="163"/>
      <c r="AB265" s="163"/>
      <c r="AC265" s="156"/>
      <c r="AD265" s="163"/>
      <c r="AE265" s="156"/>
      <c r="AF265" s="163"/>
      <c r="AG265" s="163"/>
      <c r="AH265" s="163"/>
      <c r="AI265" s="156"/>
      <c r="AJ265" s="3" t="s">
        <v>3</v>
      </c>
      <c r="AK265" s="156"/>
    </row>
    <row r="266" spans="1:37" ht="45" customHeight="1">
      <c r="A266" s="3">
        <v>265</v>
      </c>
      <c r="B266" s="156"/>
      <c r="C266" s="156"/>
      <c r="D266" s="156"/>
      <c r="E266" s="156"/>
      <c r="F266" s="156"/>
      <c r="G266" s="156"/>
      <c r="H266" s="156"/>
      <c r="I266" s="156"/>
      <c r="J266" s="156"/>
      <c r="K266" s="156"/>
      <c r="L266" s="158"/>
      <c r="M266" s="156"/>
      <c r="N266" s="156"/>
      <c r="O266" s="156"/>
      <c r="P266" s="156"/>
      <c r="Q266" s="156"/>
      <c r="R266" s="156"/>
      <c r="S266" s="158"/>
      <c r="T266" s="157"/>
      <c r="U266" s="160"/>
      <c r="V266" s="160"/>
      <c r="W266" s="156"/>
      <c r="X266" s="163"/>
      <c r="Y266" s="156"/>
      <c r="Z266" s="156"/>
      <c r="AA266" s="163"/>
      <c r="AB266" s="163"/>
      <c r="AC266" s="156"/>
      <c r="AD266" s="163"/>
      <c r="AE266" s="156"/>
      <c r="AF266" s="163"/>
      <c r="AG266" s="163"/>
      <c r="AH266" s="163"/>
      <c r="AI266" s="156"/>
      <c r="AJ266" s="3" t="s">
        <v>3</v>
      </c>
      <c r="AK266" s="156"/>
    </row>
    <row r="267" spans="1:37" ht="45" customHeight="1">
      <c r="A267" s="3">
        <v>266</v>
      </c>
      <c r="B267" s="156"/>
      <c r="C267" s="156"/>
      <c r="D267" s="156"/>
      <c r="E267" s="156"/>
      <c r="F267" s="156"/>
      <c r="G267" s="156"/>
      <c r="H267" s="156"/>
      <c r="I267" s="156"/>
      <c r="J267" s="156"/>
      <c r="K267" s="156"/>
      <c r="L267" s="158"/>
      <c r="M267" s="156"/>
      <c r="N267" s="156"/>
      <c r="O267" s="156"/>
      <c r="P267" s="156"/>
      <c r="Q267" s="156"/>
      <c r="R267" s="156"/>
      <c r="S267" s="158"/>
      <c r="T267" s="157"/>
      <c r="U267" s="160"/>
      <c r="V267" s="160"/>
      <c r="W267" s="156"/>
      <c r="X267" s="163"/>
      <c r="Y267" s="156"/>
      <c r="Z267" s="156"/>
      <c r="AA267" s="163"/>
      <c r="AB267" s="163"/>
      <c r="AC267" s="156"/>
      <c r="AD267" s="163"/>
      <c r="AE267" s="156"/>
      <c r="AF267" s="163"/>
      <c r="AG267" s="163"/>
      <c r="AH267" s="163"/>
      <c r="AI267" s="156"/>
      <c r="AJ267" s="3" t="s">
        <v>3</v>
      </c>
      <c r="AK267" s="156"/>
    </row>
    <row r="268" spans="1:37" ht="45" customHeight="1">
      <c r="A268" s="3">
        <v>267</v>
      </c>
      <c r="B268" s="156"/>
      <c r="C268" s="156"/>
      <c r="D268" s="156"/>
      <c r="E268" s="156"/>
      <c r="F268" s="156"/>
      <c r="G268" s="156"/>
      <c r="H268" s="156"/>
      <c r="I268" s="156"/>
      <c r="J268" s="156"/>
      <c r="K268" s="156"/>
      <c r="L268" s="158"/>
      <c r="M268" s="156"/>
      <c r="N268" s="156"/>
      <c r="O268" s="156"/>
      <c r="P268" s="156"/>
      <c r="Q268" s="156"/>
      <c r="R268" s="156"/>
      <c r="S268" s="158"/>
      <c r="T268" s="157"/>
      <c r="U268" s="160"/>
      <c r="V268" s="160"/>
      <c r="W268" s="156"/>
      <c r="X268" s="163"/>
      <c r="Y268" s="156"/>
      <c r="Z268" s="156"/>
      <c r="AA268" s="163"/>
      <c r="AB268" s="163"/>
      <c r="AC268" s="156"/>
      <c r="AD268" s="163"/>
      <c r="AE268" s="156"/>
      <c r="AF268" s="163"/>
      <c r="AG268" s="163"/>
      <c r="AH268" s="163"/>
      <c r="AI268" s="156"/>
      <c r="AJ268" s="3" t="s">
        <v>3</v>
      </c>
      <c r="AK268" s="156"/>
    </row>
    <row r="269" spans="1:37" ht="45" customHeight="1">
      <c r="A269" s="3">
        <v>268</v>
      </c>
      <c r="B269" s="156"/>
      <c r="C269" s="156"/>
      <c r="D269" s="156"/>
      <c r="E269" s="156"/>
      <c r="F269" s="156"/>
      <c r="G269" s="156"/>
      <c r="H269" s="156"/>
      <c r="I269" s="156"/>
      <c r="J269" s="156"/>
      <c r="K269" s="156"/>
      <c r="L269" s="158"/>
      <c r="M269" s="156"/>
      <c r="N269" s="156"/>
      <c r="O269" s="156"/>
      <c r="P269" s="156"/>
      <c r="Q269" s="156"/>
      <c r="R269" s="156"/>
      <c r="S269" s="158"/>
      <c r="T269" s="157"/>
      <c r="U269" s="160"/>
      <c r="V269" s="160"/>
      <c r="W269" s="156"/>
      <c r="X269" s="163"/>
      <c r="Y269" s="156"/>
      <c r="Z269" s="156"/>
      <c r="AA269" s="163"/>
      <c r="AB269" s="163"/>
      <c r="AC269" s="156"/>
      <c r="AD269" s="163"/>
      <c r="AE269" s="156"/>
      <c r="AF269" s="163"/>
      <c r="AG269" s="163"/>
      <c r="AH269" s="163"/>
      <c r="AI269" s="156"/>
      <c r="AJ269" s="3" t="s">
        <v>3</v>
      </c>
      <c r="AK269" s="156"/>
    </row>
    <row r="270" spans="1:37" ht="45" customHeight="1">
      <c r="A270" s="3">
        <v>269</v>
      </c>
      <c r="B270" s="156"/>
      <c r="C270" s="156"/>
      <c r="D270" s="156"/>
      <c r="E270" s="156"/>
      <c r="F270" s="156"/>
      <c r="G270" s="156"/>
      <c r="H270" s="156"/>
      <c r="I270" s="156"/>
      <c r="J270" s="156"/>
      <c r="K270" s="156"/>
      <c r="L270" s="158"/>
      <c r="M270" s="156"/>
      <c r="N270" s="156"/>
      <c r="O270" s="156"/>
      <c r="P270" s="156"/>
      <c r="Q270" s="156"/>
      <c r="R270" s="156"/>
      <c r="S270" s="158"/>
      <c r="T270" s="157"/>
      <c r="U270" s="160"/>
      <c r="V270" s="160"/>
      <c r="W270" s="156"/>
      <c r="X270" s="163"/>
      <c r="Y270" s="156"/>
      <c r="Z270" s="156"/>
      <c r="AA270" s="163"/>
      <c r="AB270" s="163"/>
      <c r="AC270" s="156"/>
      <c r="AD270" s="163"/>
      <c r="AE270" s="156"/>
      <c r="AF270" s="163"/>
      <c r="AG270" s="163"/>
      <c r="AH270" s="163"/>
      <c r="AI270" s="156"/>
      <c r="AJ270" s="3" t="s">
        <v>3</v>
      </c>
      <c r="AK270" s="156"/>
    </row>
    <row r="271" spans="1:37" ht="45" customHeight="1">
      <c r="A271" s="3">
        <v>270</v>
      </c>
      <c r="B271" s="156"/>
      <c r="C271" s="156"/>
      <c r="D271" s="156"/>
      <c r="E271" s="156"/>
      <c r="F271" s="156"/>
      <c r="G271" s="156"/>
      <c r="H271" s="156"/>
      <c r="I271" s="156"/>
      <c r="J271" s="156"/>
      <c r="K271" s="156"/>
      <c r="L271" s="158"/>
      <c r="M271" s="156"/>
      <c r="N271" s="156"/>
      <c r="O271" s="156"/>
      <c r="P271" s="156"/>
      <c r="Q271" s="156"/>
      <c r="R271" s="156"/>
      <c r="S271" s="158"/>
      <c r="T271" s="157"/>
      <c r="U271" s="160"/>
      <c r="V271" s="160"/>
      <c r="W271" s="156"/>
      <c r="X271" s="163"/>
      <c r="Y271" s="156"/>
      <c r="Z271" s="156"/>
      <c r="AA271" s="163"/>
      <c r="AB271" s="163"/>
      <c r="AC271" s="156"/>
      <c r="AD271" s="163"/>
      <c r="AE271" s="156"/>
      <c r="AF271" s="163"/>
      <c r="AG271" s="163"/>
      <c r="AH271" s="163"/>
      <c r="AI271" s="156"/>
      <c r="AJ271" s="3" t="s">
        <v>3</v>
      </c>
      <c r="AK271" s="156"/>
    </row>
    <row r="272" spans="1:37" ht="45" customHeight="1">
      <c r="A272" s="3">
        <v>271</v>
      </c>
      <c r="B272" s="156"/>
      <c r="C272" s="156"/>
      <c r="D272" s="156"/>
      <c r="E272" s="156"/>
      <c r="F272" s="156"/>
      <c r="G272" s="156"/>
      <c r="H272" s="156"/>
      <c r="I272" s="156"/>
      <c r="J272" s="156"/>
      <c r="K272" s="156"/>
      <c r="L272" s="158"/>
      <c r="M272" s="156"/>
      <c r="N272" s="156"/>
      <c r="O272" s="156"/>
      <c r="P272" s="156"/>
      <c r="Q272" s="156"/>
      <c r="R272" s="156"/>
      <c r="S272" s="158"/>
      <c r="T272" s="157"/>
      <c r="U272" s="160"/>
      <c r="V272" s="160"/>
      <c r="W272" s="156"/>
      <c r="X272" s="163"/>
      <c r="Y272" s="156"/>
      <c r="Z272" s="156"/>
      <c r="AA272" s="163"/>
      <c r="AB272" s="163"/>
      <c r="AC272" s="156"/>
      <c r="AD272" s="163"/>
      <c r="AE272" s="156"/>
      <c r="AF272" s="163"/>
      <c r="AG272" s="163"/>
      <c r="AH272" s="163"/>
      <c r="AI272" s="156"/>
      <c r="AJ272" s="3" t="s">
        <v>3</v>
      </c>
      <c r="AK272" s="156"/>
    </row>
    <row r="273" spans="1:37" ht="45" customHeight="1">
      <c r="A273" s="3">
        <v>272</v>
      </c>
      <c r="B273" s="156"/>
      <c r="C273" s="156"/>
      <c r="D273" s="156"/>
      <c r="E273" s="156"/>
      <c r="F273" s="156"/>
      <c r="G273" s="156"/>
      <c r="H273" s="156"/>
      <c r="I273" s="156"/>
      <c r="J273" s="156"/>
      <c r="K273" s="156"/>
      <c r="L273" s="158"/>
      <c r="M273" s="156"/>
      <c r="N273" s="156"/>
      <c r="O273" s="156"/>
      <c r="P273" s="156"/>
      <c r="Q273" s="156"/>
      <c r="R273" s="156"/>
      <c r="S273" s="158"/>
      <c r="T273" s="157"/>
      <c r="U273" s="160"/>
      <c r="V273" s="160"/>
      <c r="W273" s="156"/>
      <c r="X273" s="163"/>
      <c r="Y273" s="156"/>
      <c r="Z273" s="156"/>
      <c r="AA273" s="163"/>
      <c r="AB273" s="163"/>
      <c r="AC273" s="156"/>
      <c r="AD273" s="163"/>
      <c r="AE273" s="156"/>
      <c r="AF273" s="163"/>
      <c r="AG273" s="163"/>
      <c r="AH273" s="163"/>
      <c r="AI273" s="156"/>
      <c r="AJ273" s="3" t="s">
        <v>3</v>
      </c>
      <c r="AK273" s="156"/>
    </row>
    <row r="274" spans="1:37" ht="45" customHeight="1">
      <c r="A274" s="3">
        <v>273</v>
      </c>
      <c r="B274" s="156"/>
      <c r="C274" s="156"/>
      <c r="D274" s="156"/>
      <c r="E274" s="156"/>
      <c r="F274" s="156"/>
      <c r="G274" s="156"/>
      <c r="H274" s="156"/>
      <c r="I274" s="156"/>
      <c r="J274" s="156"/>
      <c r="K274" s="156"/>
      <c r="L274" s="158"/>
      <c r="M274" s="156"/>
      <c r="N274" s="156"/>
      <c r="O274" s="156"/>
      <c r="P274" s="156"/>
      <c r="Q274" s="156"/>
      <c r="R274" s="156"/>
      <c r="S274" s="158"/>
      <c r="T274" s="157"/>
      <c r="U274" s="160"/>
      <c r="V274" s="160"/>
      <c r="W274" s="156"/>
      <c r="X274" s="163"/>
      <c r="Y274" s="156"/>
      <c r="Z274" s="156"/>
      <c r="AA274" s="163"/>
      <c r="AB274" s="163"/>
      <c r="AC274" s="156"/>
      <c r="AD274" s="163"/>
      <c r="AE274" s="156"/>
      <c r="AF274" s="163"/>
      <c r="AG274" s="163"/>
      <c r="AH274" s="163"/>
      <c r="AI274" s="156"/>
      <c r="AJ274" s="3" t="s">
        <v>3</v>
      </c>
      <c r="AK274" s="156"/>
    </row>
    <row r="275" spans="1:37" ht="45" customHeight="1">
      <c r="A275" s="3">
        <v>274</v>
      </c>
      <c r="B275" s="156"/>
      <c r="C275" s="156"/>
      <c r="D275" s="156"/>
      <c r="E275" s="156"/>
      <c r="F275" s="156"/>
      <c r="G275" s="156"/>
      <c r="H275" s="156"/>
      <c r="I275" s="156"/>
      <c r="J275" s="156"/>
      <c r="K275" s="156"/>
      <c r="L275" s="158"/>
      <c r="M275" s="156"/>
      <c r="N275" s="156"/>
      <c r="O275" s="156"/>
      <c r="P275" s="156"/>
      <c r="Q275" s="156"/>
      <c r="R275" s="156"/>
      <c r="S275" s="158"/>
      <c r="T275" s="157"/>
      <c r="U275" s="160"/>
      <c r="V275" s="160"/>
      <c r="W275" s="156"/>
      <c r="X275" s="163"/>
      <c r="Y275" s="156"/>
      <c r="Z275" s="156"/>
      <c r="AA275" s="163"/>
      <c r="AB275" s="163"/>
      <c r="AC275" s="156"/>
      <c r="AD275" s="163"/>
      <c r="AE275" s="156"/>
      <c r="AF275" s="163"/>
      <c r="AG275" s="163"/>
      <c r="AH275" s="163"/>
      <c r="AI275" s="156"/>
      <c r="AJ275" s="3" t="s">
        <v>3</v>
      </c>
      <c r="AK275" s="156"/>
    </row>
    <row r="276" spans="1:37" ht="45" customHeight="1">
      <c r="A276" s="3">
        <v>275</v>
      </c>
      <c r="B276" s="156"/>
      <c r="C276" s="156"/>
      <c r="D276" s="156"/>
      <c r="E276" s="156"/>
      <c r="F276" s="156"/>
      <c r="G276" s="156"/>
      <c r="H276" s="156"/>
      <c r="I276" s="156"/>
      <c r="J276" s="156"/>
      <c r="K276" s="156"/>
      <c r="L276" s="158"/>
      <c r="M276" s="156"/>
      <c r="N276" s="156"/>
      <c r="O276" s="156"/>
      <c r="P276" s="156"/>
      <c r="Q276" s="156"/>
      <c r="R276" s="156"/>
      <c r="S276" s="158"/>
      <c r="T276" s="157"/>
      <c r="U276" s="160"/>
      <c r="V276" s="160"/>
      <c r="W276" s="156"/>
      <c r="X276" s="163"/>
      <c r="Y276" s="156"/>
      <c r="Z276" s="156"/>
      <c r="AA276" s="163"/>
      <c r="AB276" s="163"/>
      <c r="AC276" s="156"/>
      <c r="AD276" s="163"/>
      <c r="AE276" s="156"/>
      <c r="AF276" s="163"/>
      <c r="AG276" s="163"/>
      <c r="AH276" s="163"/>
      <c r="AI276" s="156"/>
      <c r="AJ276" s="3" t="s">
        <v>3</v>
      </c>
      <c r="AK276" s="156"/>
    </row>
    <row r="277" spans="1:37" ht="45" customHeight="1">
      <c r="A277" s="3">
        <v>276</v>
      </c>
      <c r="B277" s="156"/>
      <c r="C277" s="156"/>
      <c r="D277" s="156"/>
      <c r="E277" s="156"/>
      <c r="F277" s="156"/>
      <c r="G277" s="156"/>
      <c r="H277" s="156"/>
      <c r="I277" s="156"/>
      <c r="J277" s="156"/>
      <c r="K277" s="156"/>
      <c r="L277" s="158"/>
      <c r="M277" s="156"/>
      <c r="N277" s="156"/>
      <c r="O277" s="156"/>
      <c r="P277" s="156"/>
      <c r="Q277" s="156"/>
      <c r="R277" s="156"/>
      <c r="S277" s="158"/>
      <c r="T277" s="157"/>
      <c r="U277" s="160"/>
      <c r="V277" s="160"/>
      <c r="W277" s="156"/>
      <c r="X277" s="163"/>
      <c r="Y277" s="156"/>
      <c r="Z277" s="156"/>
      <c r="AA277" s="163"/>
      <c r="AB277" s="163"/>
      <c r="AC277" s="156"/>
      <c r="AD277" s="163"/>
      <c r="AE277" s="156"/>
      <c r="AF277" s="163"/>
      <c r="AG277" s="163"/>
      <c r="AH277" s="163"/>
      <c r="AI277" s="156"/>
      <c r="AJ277" s="3" t="s">
        <v>3</v>
      </c>
      <c r="AK277" s="156"/>
    </row>
    <row r="278" spans="1:37" ht="45" customHeight="1">
      <c r="A278" s="3">
        <v>277</v>
      </c>
      <c r="B278" s="156"/>
      <c r="C278" s="156"/>
      <c r="D278" s="156"/>
      <c r="E278" s="156"/>
      <c r="F278" s="156"/>
      <c r="G278" s="156"/>
      <c r="H278" s="156"/>
      <c r="I278" s="156"/>
      <c r="J278" s="156"/>
      <c r="K278" s="156"/>
      <c r="L278" s="158"/>
      <c r="M278" s="156"/>
      <c r="N278" s="156"/>
      <c r="O278" s="156"/>
      <c r="P278" s="156"/>
      <c r="Q278" s="156"/>
      <c r="R278" s="156"/>
      <c r="S278" s="158"/>
      <c r="T278" s="157"/>
      <c r="U278" s="160"/>
      <c r="V278" s="160"/>
      <c r="W278" s="156"/>
      <c r="X278" s="163"/>
      <c r="Y278" s="156"/>
      <c r="Z278" s="156"/>
      <c r="AA278" s="163"/>
      <c r="AB278" s="163"/>
      <c r="AC278" s="156"/>
      <c r="AD278" s="163"/>
      <c r="AE278" s="156"/>
      <c r="AF278" s="163"/>
      <c r="AG278" s="163"/>
      <c r="AH278" s="163"/>
      <c r="AI278" s="156"/>
      <c r="AJ278" s="3" t="s">
        <v>3</v>
      </c>
      <c r="AK278" s="156"/>
    </row>
    <row r="279" spans="1:37" ht="45" customHeight="1">
      <c r="A279" s="3">
        <v>278</v>
      </c>
      <c r="B279" s="156"/>
      <c r="C279" s="156"/>
      <c r="D279" s="156"/>
      <c r="E279" s="156"/>
      <c r="F279" s="156"/>
      <c r="G279" s="156"/>
      <c r="H279" s="156"/>
      <c r="I279" s="156"/>
      <c r="J279" s="156"/>
      <c r="K279" s="156"/>
      <c r="L279" s="158"/>
      <c r="M279" s="156"/>
      <c r="N279" s="156"/>
      <c r="O279" s="156"/>
      <c r="P279" s="156"/>
      <c r="Q279" s="156"/>
      <c r="R279" s="156"/>
      <c r="S279" s="158"/>
      <c r="T279" s="157"/>
      <c r="U279" s="160"/>
      <c r="V279" s="160"/>
      <c r="W279" s="156"/>
      <c r="X279" s="163"/>
      <c r="Y279" s="156"/>
      <c r="Z279" s="156"/>
      <c r="AA279" s="163"/>
      <c r="AB279" s="163"/>
      <c r="AC279" s="156"/>
      <c r="AD279" s="163"/>
      <c r="AE279" s="156"/>
      <c r="AF279" s="163"/>
      <c r="AG279" s="163"/>
      <c r="AH279" s="163"/>
      <c r="AI279" s="156"/>
      <c r="AJ279" s="3" t="s">
        <v>3</v>
      </c>
      <c r="AK279" s="156"/>
    </row>
    <row r="280" spans="1:37" ht="45" customHeight="1">
      <c r="A280" s="3">
        <v>279</v>
      </c>
      <c r="B280" s="156"/>
      <c r="C280" s="156"/>
      <c r="D280" s="156"/>
      <c r="E280" s="156"/>
      <c r="F280" s="156"/>
      <c r="G280" s="156"/>
      <c r="H280" s="156"/>
      <c r="I280" s="156"/>
      <c r="J280" s="156"/>
      <c r="K280" s="156"/>
      <c r="L280" s="158"/>
      <c r="M280" s="156"/>
      <c r="N280" s="156"/>
      <c r="O280" s="156"/>
      <c r="P280" s="156"/>
      <c r="Q280" s="156"/>
      <c r="R280" s="156"/>
      <c r="S280" s="158"/>
      <c r="T280" s="157"/>
      <c r="U280" s="160"/>
      <c r="V280" s="160"/>
      <c r="W280" s="156"/>
      <c r="X280" s="163"/>
      <c r="Y280" s="156"/>
      <c r="Z280" s="156"/>
      <c r="AA280" s="163"/>
      <c r="AB280" s="163"/>
      <c r="AC280" s="156"/>
      <c r="AD280" s="163"/>
      <c r="AE280" s="156"/>
      <c r="AF280" s="163"/>
      <c r="AG280" s="163"/>
      <c r="AH280" s="163"/>
      <c r="AI280" s="156"/>
      <c r="AJ280" s="3" t="s">
        <v>3</v>
      </c>
      <c r="AK280" s="156"/>
    </row>
    <row r="281" spans="1:37" ht="45" customHeight="1">
      <c r="A281" s="3">
        <v>280</v>
      </c>
      <c r="B281" s="156"/>
      <c r="C281" s="156"/>
      <c r="D281" s="156"/>
      <c r="E281" s="156"/>
      <c r="F281" s="156"/>
      <c r="G281" s="156"/>
      <c r="H281" s="156"/>
      <c r="I281" s="156"/>
      <c r="J281" s="156"/>
      <c r="K281" s="156"/>
      <c r="L281" s="158"/>
      <c r="M281" s="156"/>
      <c r="N281" s="156"/>
      <c r="O281" s="156"/>
      <c r="P281" s="156"/>
      <c r="Q281" s="156"/>
      <c r="R281" s="156"/>
      <c r="S281" s="158"/>
      <c r="T281" s="157"/>
      <c r="U281" s="160"/>
      <c r="V281" s="160"/>
      <c r="W281" s="156"/>
      <c r="X281" s="163"/>
      <c r="Y281" s="156"/>
      <c r="Z281" s="156"/>
      <c r="AA281" s="163"/>
      <c r="AB281" s="163"/>
      <c r="AC281" s="156"/>
      <c r="AD281" s="163"/>
      <c r="AE281" s="156"/>
      <c r="AF281" s="163"/>
      <c r="AG281" s="163"/>
      <c r="AH281" s="163"/>
      <c r="AI281" s="156"/>
      <c r="AJ281" s="3" t="s">
        <v>3</v>
      </c>
      <c r="AK281" s="156"/>
    </row>
    <row r="282" spans="1:37" ht="45" customHeight="1">
      <c r="A282" s="3">
        <v>281</v>
      </c>
      <c r="B282" s="156"/>
      <c r="C282" s="156"/>
      <c r="D282" s="156"/>
      <c r="E282" s="156"/>
      <c r="F282" s="156"/>
      <c r="G282" s="156"/>
      <c r="H282" s="156"/>
      <c r="I282" s="156"/>
      <c r="J282" s="156"/>
      <c r="K282" s="156"/>
      <c r="L282" s="158"/>
      <c r="M282" s="156"/>
      <c r="N282" s="156"/>
      <c r="O282" s="156"/>
      <c r="P282" s="156"/>
      <c r="Q282" s="156"/>
      <c r="R282" s="156"/>
      <c r="S282" s="158"/>
      <c r="T282" s="157"/>
      <c r="U282" s="160"/>
      <c r="V282" s="160"/>
      <c r="W282" s="156"/>
      <c r="X282" s="163"/>
      <c r="Y282" s="156"/>
      <c r="Z282" s="156"/>
      <c r="AA282" s="163"/>
      <c r="AB282" s="163"/>
      <c r="AC282" s="156"/>
      <c r="AD282" s="163"/>
      <c r="AE282" s="156"/>
      <c r="AF282" s="163"/>
      <c r="AG282" s="163"/>
      <c r="AH282" s="163"/>
      <c r="AI282" s="156"/>
      <c r="AJ282" s="3" t="s">
        <v>3</v>
      </c>
      <c r="AK282" s="156"/>
    </row>
    <row r="283" spans="1:37" ht="45" customHeight="1">
      <c r="A283" s="3">
        <v>282</v>
      </c>
      <c r="B283" s="156"/>
      <c r="C283" s="156"/>
      <c r="D283" s="156"/>
      <c r="E283" s="156"/>
      <c r="F283" s="156"/>
      <c r="G283" s="156"/>
      <c r="H283" s="156"/>
      <c r="I283" s="156"/>
      <c r="J283" s="156"/>
      <c r="K283" s="156"/>
      <c r="L283" s="158"/>
      <c r="M283" s="156"/>
      <c r="N283" s="156"/>
      <c r="O283" s="156"/>
      <c r="P283" s="156"/>
      <c r="Q283" s="156"/>
      <c r="R283" s="156"/>
      <c r="S283" s="158"/>
      <c r="T283" s="157"/>
      <c r="U283" s="160"/>
      <c r="V283" s="160"/>
      <c r="W283" s="156"/>
      <c r="X283" s="163"/>
      <c r="Y283" s="156"/>
      <c r="Z283" s="156"/>
      <c r="AA283" s="163"/>
      <c r="AB283" s="163"/>
      <c r="AC283" s="156"/>
      <c r="AD283" s="163"/>
      <c r="AE283" s="156"/>
      <c r="AF283" s="163"/>
      <c r="AG283" s="163"/>
      <c r="AH283" s="163"/>
      <c r="AI283" s="156"/>
      <c r="AJ283" s="3" t="s">
        <v>3</v>
      </c>
      <c r="AK283" s="156"/>
    </row>
    <row r="284" spans="1:37" ht="45" customHeight="1">
      <c r="A284" s="3">
        <v>283</v>
      </c>
      <c r="B284" s="156"/>
      <c r="C284" s="156"/>
      <c r="D284" s="156"/>
      <c r="E284" s="156"/>
      <c r="F284" s="156"/>
      <c r="G284" s="156"/>
      <c r="H284" s="156"/>
      <c r="I284" s="156"/>
      <c r="J284" s="156"/>
      <c r="K284" s="156"/>
      <c r="L284" s="158"/>
      <c r="M284" s="156"/>
      <c r="N284" s="156"/>
      <c r="O284" s="156"/>
      <c r="P284" s="156"/>
      <c r="Q284" s="156"/>
      <c r="R284" s="156"/>
      <c r="S284" s="158"/>
      <c r="T284" s="157"/>
      <c r="U284" s="160"/>
      <c r="V284" s="160"/>
      <c r="W284" s="156"/>
      <c r="X284" s="163"/>
      <c r="Y284" s="156"/>
      <c r="Z284" s="156"/>
      <c r="AA284" s="163"/>
      <c r="AB284" s="163"/>
      <c r="AC284" s="156"/>
      <c r="AD284" s="163"/>
      <c r="AE284" s="156"/>
      <c r="AF284" s="163"/>
      <c r="AG284" s="163"/>
      <c r="AH284" s="163"/>
      <c r="AI284" s="156"/>
      <c r="AJ284" s="3" t="s">
        <v>3</v>
      </c>
      <c r="AK284" s="156"/>
    </row>
    <row r="285" spans="1:37" ht="45" customHeight="1">
      <c r="A285" s="3">
        <v>284</v>
      </c>
      <c r="B285" s="156"/>
      <c r="C285" s="156"/>
      <c r="D285" s="156"/>
      <c r="E285" s="156"/>
      <c r="F285" s="156"/>
      <c r="G285" s="156"/>
      <c r="H285" s="156"/>
      <c r="I285" s="156"/>
      <c r="J285" s="156"/>
      <c r="K285" s="156"/>
      <c r="L285" s="158"/>
      <c r="M285" s="156"/>
      <c r="N285" s="156"/>
      <c r="O285" s="156"/>
      <c r="P285" s="156"/>
      <c r="Q285" s="156"/>
      <c r="R285" s="156"/>
      <c r="S285" s="158"/>
      <c r="T285" s="157"/>
      <c r="U285" s="160"/>
      <c r="V285" s="160"/>
      <c r="W285" s="156"/>
      <c r="X285" s="163"/>
      <c r="Y285" s="156"/>
      <c r="Z285" s="156"/>
      <c r="AA285" s="163"/>
      <c r="AB285" s="163"/>
      <c r="AC285" s="156"/>
      <c r="AD285" s="163"/>
      <c r="AE285" s="156"/>
      <c r="AF285" s="163"/>
      <c r="AG285" s="163"/>
      <c r="AH285" s="163"/>
      <c r="AI285" s="156"/>
      <c r="AJ285" s="3" t="s">
        <v>3</v>
      </c>
      <c r="AK285" s="156"/>
    </row>
    <row r="286" spans="1:37" ht="45" customHeight="1">
      <c r="A286" s="3">
        <v>285</v>
      </c>
      <c r="B286" s="156"/>
      <c r="C286" s="156"/>
      <c r="D286" s="156"/>
      <c r="E286" s="156"/>
      <c r="F286" s="156"/>
      <c r="G286" s="156"/>
      <c r="H286" s="156"/>
      <c r="I286" s="156"/>
      <c r="J286" s="156"/>
      <c r="K286" s="156"/>
      <c r="L286" s="158"/>
      <c r="M286" s="156"/>
      <c r="N286" s="156"/>
      <c r="O286" s="156"/>
      <c r="P286" s="156"/>
      <c r="Q286" s="156"/>
      <c r="R286" s="156"/>
      <c r="S286" s="158"/>
      <c r="T286" s="157"/>
      <c r="U286" s="160"/>
      <c r="V286" s="160"/>
      <c r="W286" s="156"/>
      <c r="X286" s="163"/>
      <c r="Y286" s="156"/>
      <c r="Z286" s="156"/>
      <c r="AA286" s="163"/>
      <c r="AB286" s="163"/>
      <c r="AC286" s="156"/>
      <c r="AD286" s="163"/>
      <c r="AE286" s="156"/>
      <c r="AF286" s="163"/>
      <c r="AG286" s="163"/>
      <c r="AH286" s="163"/>
      <c r="AI286" s="156"/>
      <c r="AJ286" s="3" t="s">
        <v>3</v>
      </c>
      <c r="AK286" s="156"/>
    </row>
    <row r="287" spans="1:37" ht="45" customHeight="1">
      <c r="A287" s="3">
        <v>286</v>
      </c>
      <c r="B287" s="156"/>
      <c r="C287" s="156"/>
      <c r="D287" s="156"/>
      <c r="E287" s="156"/>
      <c r="F287" s="156"/>
      <c r="G287" s="156"/>
      <c r="H287" s="156"/>
      <c r="I287" s="156"/>
      <c r="J287" s="156"/>
      <c r="K287" s="156"/>
      <c r="L287" s="158"/>
      <c r="M287" s="156"/>
      <c r="N287" s="156"/>
      <c r="O287" s="156"/>
      <c r="P287" s="156"/>
      <c r="Q287" s="156"/>
      <c r="R287" s="156"/>
      <c r="S287" s="158"/>
      <c r="T287" s="157"/>
      <c r="U287" s="160"/>
      <c r="V287" s="160"/>
      <c r="W287" s="156"/>
      <c r="X287" s="163"/>
      <c r="Y287" s="156"/>
      <c r="Z287" s="156"/>
      <c r="AA287" s="163"/>
      <c r="AB287" s="163"/>
      <c r="AC287" s="156"/>
      <c r="AD287" s="163"/>
      <c r="AE287" s="156"/>
      <c r="AF287" s="163"/>
      <c r="AG287" s="163"/>
      <c r="AH287" s="163"/>
      <c r="AI287" s="156"/>
      <c r="AJ287" s="3" t="s">
        <v>3</v>
      </c>
      <c r="AK287" s="156"/>
    </row>
    <row r="288" spans="1:37" ht="45" customHeight="1">
      <c r="A288" s="3">
        <v>287</v>
      </c>
      <c r="B288" s="156"/>
      <c r="C288" s="156"/>
      <c r="D288" s="156"/>
      <c r="E288" s="156"/>
      <c r="F288" s="156"/>
      <c r="G288" s="156"/>
      <c r="H288" s="156"/>
      <c r="I288" s="156"/>
      <c r="J288" s="156"/>
      <c r="K288" s="156"/>
      <c r="L288" s="158"/>
      <c r="M288" s="156"/>
      <c r="N288" s="156"/>
      <c r="O288" s="156"/>
      <c r="P288" s="156"/>
      <c r="Q288" s="156"/>
      <c r="R288" s="156"/>
      <c r="S288" s="158"/>
      <c r="T288" s="157"/>
      <c r="U288" s="160"/>
      <c r="V288" s="160"/>
      <c r="W288" s="156"/>
      <c r="X288" s="163"/>
      <c r="Y288" s="156"/>
      <c r="Z288" s="156"/>
      <c r="AA288" s="163"/>
      <c r="AB288" s="163"/>
      <c r="AC288" s="156"/>
      <c r="AD288" s="163"/>
      <c r="AE288" s="156"/>
      <c r="AF288" s="163"/>
      <c r="AG288" s="163"/>
      <c r="AH288" s="163"/>
      <c r="AI288" s="156"/>
      <c r="AJ288" s="3" t="s">
        <v>3</v>
      </c>
      <c r="AK288" s="156"/>
    </row>
    <row r="289" spans="1:37" ht="45" customHeight="1">
      <c r="A289" s="3">
        <v>288</v>
      </c>
      <c r="B289" s="156"/>
      <c r="C289" s="156"/>
      <c r="D289" s="156"/>
      <c r="E289" s="156"/>
      <c r="F289" s="156"/>
      <c r="G289" s="156"/>
      <c r="H289" s="156"/>
      <c r="I289" s="156"/>
      <c r="J289" s="156"/>
      <c r="K289" s="156"/>
      <c r="L289" s="158"/>
      <c r="M289" s="156"/>
      <c r="N289" s="156"/>
      <c r="O289" s="156"/>
      <c r="P289" s="156"/>
      <c r="Q289" s="156"/>
      <c r="R289" s="156"/>
      <c r="S289" s="158"/>
      <c r="T289" s="157"/>
      <c r="U289" s="160"/>
      <c r="V289" s="160"/>
      <c r="W289" s="156"/>
      <c r="X289" s="163"/>
      <c r="Y289" s="156"/>
      <c r="Z289" s="156"/>
      <c r="AA289" s="163"/>
      <c r="AB289" s="163"/>
      <c r="AC289" s="156"/>
      <c r="AD289" s="163"/>
      <c r="AE289" s="156"/>
      <c r="AF289" s="163"/>
      <c r="AG289" s="163"/>
      <c r="AH289" s="163"/>
      <c r="AI289" s="156"/>
      <c r="AJ289" s="3" t="s">
        <v>3</v>
      </c>
      <c r="AK289" s="156"/>
    </row>
    <row r="290" spans="1:37" ht="45" customHeight="1">
      <c r="A290" s="3">
        <v>289</v>
      </c>
      <c r="B290" s="156"/>
      <c r="C290" s="156"/>
      <c r="D290" s="156"/>
      <c r="E290" s="156"/>
      <c r="F290" s="156"/>
      <c r="G290" s="156"/>
      <c r="H290" s="156"/>
      <c r="I290" s="156"/>
      <c r="J290" s="156"/>
      <c r="K290" s="156"/>
      <c r="L290" s="158"/>
      <c r="M290" s="156"/>
      <c r="N290" s="156"/>
      <c r="O290" s="156"/>
      <c r="P290" s="156"/>
      <c r="Q290" s="156"/>
      <c r="R290" s="156"/>
      <c r="S290" s="158"/>
      <c r="T290" s="157"/>
      <c r="U290" s="160"/>
      <c r="V290" s="160"/>
      <c r="W290" s="156"/>
      <c r="X290" s="163"/>
      <c r="Y290" s="156"/>
      <c r="Z290" s="156"/>
      <c r="AA290" s="163"/>
      <c r="AB290" s="163"/>
      <c r="AC290" s="156"/>
      <c r="AD290" s="163"/>
      <c r="AE290" s="156"/>
      <c r="AF290" s="163"/>
      <c r="AG290" s="163"/>
      <c r="AH290" s="163"/>
      <c r="AI290" s="156"/>
      <c r="AJ290" s="3" t="s">
        <v>3</v>
      </c>
      <c r="AK290" s="156"/>
    </row>
    <row r="291" spans="1:37" ht="45" customHeight="1">
      <c r="A291" s="3">
        <v>290</v>
      </c>
      <c r="B291" s="156"/>
      <c r="C291" s="156"/>
      <c r="D291" s="156"/>
      <c r="E291" s="156"/>
      <c r="F291" s="156"/>
      <c r="G291" s="156"/>
      <c r="H291" s="156"/>
      <c r="I291" s="156"/>
      <c r="J291" s="156"/>
      <c r="K291" s="156"/>
      <c r="L291" s="158"/>
      <c r="M291" s="156"/>
      <c r="N291" s="156"/>
      <c r="O291" s="156"/>
      <c r="P291" s="156"/>
      <c r="Q291" s="156"/>
      <c r="R291" s="156"/>
      <c r="S291" s="158"/>
      <c r="T291" s="157"/>
      <c r="U291" s="160"/>
      <c r="V291" s="160"/>
      <c r="W291" s="156"/>
      <c r="X291" s="163"/>
      <c r="Y291" s="156"/>
      <c r="Z291" s="156"/>
      <c r="AA291" s="163"/>
      <c r="AB291" s="163"/>
      <c r="AC291" s="156"/>
      <c r="AD291" s="163"/>
      <c r="AE291" s="156"/>
      <c r="AF291" s="163"/>
      <c r="AG291" s="163"/>
      <c r="AH291" s="163"/>
      <c r="AI291" s="156"/>
      <c r="AJ291" s="3" t="s">
        <v>3</v>
      </c>
      <c r="AK291" s="156"/>
    </row>
    <row r="292" spans="1:37" ht="45" customHeight="1">
      <c r="A292" s="3">
        <v>291</v>
      </c>
      <c r="B292" s="156"/>
      <c r="C292" s="156"/>
      <c r="D292" s="156"/>
      <c r="E292" s="156"/>
      <c r="F292" s="156"/>
      <c r="G292" s="156"/>
      <c r="H292" s="156"/>
      <c r="I292" s="156"/>
      <c r="J292" s="156"/>
      <c r="K292" s="156"/>
      <c r="L292" s="158"/>
      <c r="M292" s="156"/>
      <c r="N292" s="156"/>
      <c r="O292" s="156"/>
      <c r="P292" s="156"/>
      <c r="Q292" s="156"/>
      <c r="R292" s="156"/>
      <c r="S292" s="158"/>
      <c r="T292" s="157"/>
      <c r="U292" s="160"/>
      <c r="V292" s="160"/>
      <c r="W292" s="156"/>
      <c r="X292" s="163"/>
      <c r="Y292" s="156"/>
      <c r="Z292" s="156"/>
      <c r="AA292" s="163"/>
      <c r="AB292" s="163"/>
      <c r="AC292" s="156"/>
      <c r="AD292" s="163"/>
      <c r="AE292" s="156"/>
      <c r="AF292" s="163"/>
      <c r="AG292" s="163"/>
      <c r="AH292" s="163"/>
      <c r="AI292" s="156"/>
      <c r="AJ292" s="3" t="s">
        <v>3</v>
      </c>
      <c r="AK292" s="156"/>
    </row>
    <row r="293" spans="1:37" ht="45" customHeight="1">
      <c r="A293" s="3">
        <v>292</v>
      </c>
      <c r="B293" s="156"/>
      <c r="C293" s="156"/>
      <c r="D293" s="156"/>
      <c r="E293" s="156"/>
      <c r="F293" s="156"/>
      <c r="G293" s="156"/>
      <c r="H293" s="156"/>
      <c r="I293" s="156"/>
      <c r="J293" s="156"/>
      <c r="K293" s="156"/>
      <c r="L293" s="158"/>
      <c r="M293" s="156"/>
      <c r="N293" s="156"/>
      <c r="O293" s="156"/>
      <c r="P293" s="156"/>
      <c r="Q293" s="156"/>
      <c r="R293" s="156"/>
      <c r="S293" s="158"/>
      <c r="T293" s="157"/>
      <c r="U293" s="160"/>
      <c r="V293" s="160"/>
      <c r="W293" s="156"/>
      <c r="X293" s="163"/>
      <c r="Y293" s="156"/>
      <c r="Z293" s="156"/>
      <c r="AA293" s="163"/>
      <c r="AB293" s="163"/>
      <c r="AC293" s="156"/>
      <c r="AD293" s="163"/>
      <c r="AE293" s="156"/>
      <c r="AF293" s="163"/>
      <c r="AG293" s="163"/>
      <c r="AH293" s="163"/>
      <c r="AI293" s="156"/>
      <c r="AJ293" s="3" t="s">
        <v>3</v>
      </c>
      <c r="AK293" s="156"/>
    </row>
    <row r="294" spans="1:37" ht="45" customHeight="1">
      <c r="A294" s="3">
        <v>293</v>
      </c>
      <c r="B294" s="156"/>
      <c r="C294" s="156"/>
      <c r="D294" s="156"/>
      <c r="E294" s="156"/>
      <c r="F294" s="156"/>
      <c r="G294" s="156"/>
      <c r="H294" s="156"/>
      <c r="I294" s="156"/>
      <c r="J294" s="156"/>
      <c r="K294" s="156"/>
      <c r="L294" s="158"/>
      <c r="M294" s="156"/>
      <c r="N294" s="156"/>
      <c r="O294" s="156"/>
      <c r="P294" s="156"/>
      <c r="Q294" s="156"/>
      <c r="R294" s="156"/>
      <c r="S294" s="158"/>
      <c r="T294" s="157"/>
      <c r="U294" s="160"/>
      <c r="V294" s="160"/>
      <c r="W294" s="156"/>
      <c r="X294" s="163"/>
      <c r="Y294" s="156"/>
      <c r="Z294" s="156"/>
      <c r="AA294" s="163"/>
      <c r="AB294" s="163"/>
      <c r="AC294" s="156"/>
      <c r="AD294" s="163"/>
      <c r="AE294" s="156"/>
      <c r="AF294" s="163"/>
      <c r="AG294" s="163"/>
      <c r="AH294" s="163"/>
      <c r="AI294" s="156"/>
      <c r="AJ294" s="3" t="s">
        <v>3</v>
      </c>
      <c r="AK294" s="156"/>
    </row>
    <row r="295" spans="1:37" ht="45" customHeight="1">
      <c r="A295" s="3">
        <v>294</v>
      </c>
      <c r="B295" s="156"/>
      <c r="C295" s="156"/>
      <c r="D295" s="156"/>
      <c r="E295" s="156"/>
      <c r="F295" s="156"/>
      <c r="G295" s="156"/>
      <c r="H295" s="156"/>
      <c r="I295" s="156"/>
      <c r="J295" s="156"/>
      <c r="K295" s="156"/>
      <c r="L295" s="158"/>
      <c r="M295" s="156"/>
      <c r="N295" s="156"/>
      <c r="O295" s="156"/>
      <c r="P295" s="156"/>
      <c r="Q295" s="156"/>
      <c r="R295" s="156"/>
      <c r="S295" s="158"/>
      <c r="T295" s="157"/>
      <c r="U295" s="160"/>
      <c r="V295" s="160"/>
      <c r="W295" s="156"/>
      <c r="X295" s="163"/>
      <c r="Y295" s="156"/>
      <c r="Z295" s="156"/>
      <c r="AA295" s="163"/>
      <c r="AB295" s="163"/>
      <c r="AC295" s="156"/>
      <c r="AD295" s="163"/>
      <c r="AE295" s="156"/>
      <c r="AF295" s="163"/>
      <c r="AG295" s="163"/>
      <c r="AH295" s="163"/>
      <c r="AI295" s="156"/>
      <c r="AJ295" s="3" t="s">
        <v>3</v>
      </c>
      <c r="AK295" s="156"/>
    </row>
    <row r="296" spans="1:37" ht="45" customHeight="1">
      <c r="A296" s="3">
        <v>295</v>
      </c>
      <c r="B296" s="156"/>
      <c r="C296" s="156"/>
      <c r="D296" s="156"/>
      <c r="E296" s="156"/>
      <c r="F296" s="156"/>
      <c r="G296" s="156"/>
      <c r="H296" s="156"/>
      <c r="I296" s="156"/>
      <c r="J296" s="156"/>
      <c r="K296" s="156"/>
      <c r="L296" s="158"/>
      <c r="M296" s="156"/>
      <c r="N296" s="156"/>
      <c r="O296" s="156"/>
      <c r="P296" s="156"/>
      <c r="Q296" s="156"/>
      <c r="R296" s="156"/>
      <c r="S296" s="158"/>
      <c r="T296" s="157"/>
      <c r="U296" s="160"/>
      <c r="V296" s="160"/>
      <c r="W296" s="156"/>
      <c r="X296" s="163"/>
      <c r="Y296" s="156"/>
      <c r="Z296" s="156"/>
      <c r="AA296" s="163"/>
      <c r="AB296" s="163"/>
      <c r="AC296" s="156"/>
      <c r="AD296" s="163"/>
      <c r="AE296" s="156"/>
      <c r="AF296" s="163"/>
      <c r="AG296" s="163"/>
      <c r="AH296" s="163"/>
      <c r="AI296" s="156"/>
      <c r="AJ296" s="3" t="s">
        <v>3</v>
      </c>
      <c r="AK296" s="156"/>
    </row>
    <row r="297" spans="1:37" ht="45" customHeight="1">
      <c r="A297" s="3">
        <v>296</v>
      </c>
      <c r="B297" s="156"/>
      <c r="C297" s="156"/>
      <c r="D297" s="156"/>
      <c r="E297" s="156"/>
      <c r="F297" s="156"/>
      <c r="G297" s="156"/>
      <c r="H297" s="156"/>
      <c r="I297" s="156"/>
      <c r="J297" s="156"/>
      <c r="K297" s="156"/>
      <c r="L297" s="158"/>
      <c r="M297" s="156"/>
      <c r="N297" s="156"/>
      <c r="O297" s="156"/>
      <c r="P297" s="156"/>
      <c r="Q297" s="156"/>
      <c r="R297" s="156"/>
      <c r="S297" s="158"/>
      <c r="T297" s="157"/>
      <c r="U297" s="160"/>
      <c r="V297" s="160"/>
      <c r="W297" s="156"/>
      <c r="X297" s="163"/>
      <c r="Y297" s="156"/>
      <c r="Z297" s="156"/>
      <c r="AA297" s="163"/>
      <c r="AB297" s="163"/>
      <c r="AC297" s="156"/>
      <c r="AD297" s="163"/>
      <c r="AE297" s="156"/>
      <c r="AF297" s="163"/>
      <c r="AG297" s="163"/>
      <c r="AH297" s="163"/>
      <c r="AI297" s="156"/>
      <c r="AJ297" s="3" t="s">
        <v>3</v>
      </c>
      <c r="AK297" s="156"/>
    </row>
    <row r="298" spans="1:37" ht="45" customHeight="1">
      <c r="A298" s="3">
        <v>297</v>
      </c>
      <c r="B298" s="156"/>
      <c r="C298" s="156"/>
      <c r="D298" s="156"/>
      <c r="E298" s="156"/>
      <c r="F298" s="156"/>
      <c r="G298" s="156"/>
      <c r="H298" s="156"/>
      <c r="I298" s="156"/>
      <c r="J298" s="156"/>
      <c r="K298" s="156"/>
      <c r="L298" s="158"/>
      <c r="M298" s="156"/>
      <c r="N298" s="156"/>
      <c r="O298" s="156"/>
      <c r="P298" s="156"/>
      <c r="Q298" s="156"/>
      <c r="R298" s="156"/>
      <c r="S298" s="158"/>
      <c r="T298" s="157"/>
      <c r="U298" s="160"/>
      <c r="V298" s="160"/>
      <c r="W298" s="156"/>
      <c r="X298" s="163"/>
      <c r="Y298" s="156"/>
      <c r="Z298" s="156"/>
      <c r="AA298" s="163"/>
      <c r="AB298" s="163"/>
      <c r="AC298" s="156"/>
      <c r="AD298" s="163"/>
      <c r="AE298" s="156"/>
      <c r="AF298" s="163"/>
      <c r="AG298" s="163"/>
      <c r="AH298" s="163"/>
      <c r="AI298" s="156"/>
      <c r="AJ298" s="3" t="s">
        <v>3</v>
      </c>
      <c r="AK298" s="156"/>
    </row>
    <row r="299" spans="1:37" ht="45" customHeight="1">
      <c r="A299" s="3">
        <v>298</v>
      </c>
      <c r="B299" s="156"/>
      <c r="C299" s="156"/>
      <c r="D299" s="156"/>
      <c r="E299" s="156"/>
      <c r="F299" s="156"/>
      <c r="G299" s="156"/>
      <c r="H299" s="156"/>
      <c r="I299" s="156"/>
      <c r="J299" s="156"/>
      <c r="K299" s="156"/>
      <c r="L299" s="158"/>
      <c r="M299" s="156"/>
      <c r="N299" s="156"/>
      <c r="O299" s="156"/>
      <c r="P299" s="156"/>
      <c r="Q299" s="156"/>
      <c r="R299" s="156"/>
      <c r="S299" s="158"/>
      <c r="T299" s="157"/>
      <c r="U299" s="160"/>
      <c r="V299" s="160"/>
      <c r="W299" s="156"/>
      <c r="X299" s="163"/>
      <c r="Y299" s="156"/>
      <c r="Z299" s="156"/>
      <c r="AA299" s="163"/>
      <c r="AB299" s="163"/>
      <c r="AC299" s="156"/>
      <c r="AD299" s="163"/>
      <c r="AE299" s="156"/>
      <c r="AF299" s="163"/>
      <c r="AG299" s="163"/>
      <c r="AH299" s="163"/>
      <c r="AI299" s="156"/>
      <c r="AJ299" s="3" t="s">
        <v>3</v>
      </c>
      <c r="AK299" s="156"/>
    </row>
    <row r="300" spans="1:37" ht="45" customHeight="1">
      <c r="A300" s="3">
        <v>299</v>
      </c>
      <c r="B300" s="156"/>
      <c r="C300" s="156"/>
      <c r="D300" s="156"/>
      <c r="E300" s="156"/>
      <c r="F300" s="156"/>
      <c r="G300" s="156"/>
      <c r="H300" s="156"/>
      <c r="I300" s="156"/>
      <c r="J300" s="156"/>
      <c r="K300" s="156"/>
      <c r="L300" s="158"/>
      <c r="M300" s="156"/>
      <c r="N300" s="156"/>
      <c r="O300" s="156"/>
      <c r="P300" s="156"/>
      <c r="Q300" s="156"/>
      <c r="R300" s="156"/>
      <c r="S300" s="158"/>
      <c r="T300" s="157"/>
      <c r="U300" s="160"/>
      <c r="V300" s="160"/>
      <c r="W300" s="156"/>
      <c r="X300" s="163"/>
      <c r="Y300" s="156"/>
      <c r="Z300" s="156"/>
      <c r="AA300" s="163"/>
      <c r="AB300" s="163"/>
      <c r="AC300" s="156"/>
      <c r="AD300" s="163"/>
      <c r="AE300" s="156"/>
      <c r="AF300" s="163"/>
      <c r="AG300" s="163"/>
      <c r="AH300" s="163"/>
      <c r="AI300" s="156"/>
      <c r="AJ300" s="3" t="s">
        <v>3</v>
      </c>
      <c r="AK300" s="156"/>
    </row>
    <row r="301" spans="1:37" ht="45" customHeight="1">
      <c r="A301" s="3">
        <v>300</v>
      </c>
      <c r="B301" s="156"/>
      <c r="C301" s="156"/>
      <c r="D301" s="156"/>
      <c r="E301" s="156"/>
      <c r="F301" s="156"/>
      <c r="G301" s="156"/>
      <c r="H301" s="156"/>
      <c r="I301" s="156"/>
      <c r="J301" s="156"/>
      <c r="K301" s="156"/>
      <c r="L301" s="158"/>
      <c r="M301" s="156"/>
      <c r="N301" s="156"/>
      <c r="O301" s="156"/>
      <c r="P301" s="156"/>
      <c r="Q301" s="156"/>
      <c r="R301" s="156"/>
      <c r="S301" s="158"/>
      <c r="T301" s="157"/>
      <c r="U301" s="160"/>
      <c r="V301" s="160"/>
      <c r="W301" s="156"/>
      <c r="X301" s="163"/>
      <c r="Y301" s="156"/>
      <c r="Z301" s="156"/>
      <c r="AA301" s="163"/>
      <c r="AB301" s="163"/>
      <c r="AC301" s="156"/>
      <c r="AD301" s="163"/>
      <c r="AE301" s="156"/>
      <c r="AF301" s="163"/>
      <c r="AG301" s="163"/>
      <c r="AH301" s="163"/>
      <c r="AI301" s="156"/>
      <c r="AJ301" s="3" t="s">
        <v>3</v>
      </c>
      <c r="AK301" s="156"/>
    </row>
    <row r="302" spans="1:37" ht="45" customHeight="1">
      <c r="A302" s="3">
        <v>301</v>
      </c>
      <c r="B302" s="156"/>
      <c r="C302" s="156"/>
      <c r="D302" s="156"/>
      <c r="E302" s="156"/>
      <c r="F302" s="156"/>
      <c r="G302" s="156"/>
      <c r="H302" s="156"/>
      <c r="I302" s="156"/>
      <c r="J302" s="156"/>
      <c r="K302" s="156"/>
      <c r="L302" s="158"/>
      <c r="M302" s="156"/>
      <c r="N302" s="156"/>
      <c r="O302" s="156"/>
      <c r="P302" s="156"/>
      <c r="Q302" s="156"/>
      <c r="R302" s="156"/>
      <c r="S302" s="158"/>
      <c r="T302" s="157"/>
      <c r="U302" s="160"/>
      <c r="V302" s="160"/>
      <c r="W302" s="156"/>
      <c r="X302" s="163"/>
      <c r="Y302" s="156"/>
      <c r="Z302" s="156"/>
      <c r="AA302" s="163"/>
      <c r="AB302" s="163"/>
      <c r="AC302" s="156"/>
      <c r="AD302" s="163"/>
      <c r="AE302" s="156"/>
      <c r="AF302" s="163"/>
      <c r="AG302" s="163"/>
      <c r="AH302" s="163"/>
      <c r="AI302" s="156"/>
      <c r="AJ302" s="3" t="s">
        <v>3</v>
      </c>
      <c r="AK302" s="156"/>
    </row>
    <row r="303" spans="1:37" ht="45" customHeight="1">
      <c r="A303" s="3">
        <v>302</v>
      </c>
      <c r="B303" s="156"/>
      <c r="C303" s="156"/>
      <c r="D303" s="156"/>
      <c r="E303" s="156"/>
      <c r="F303" s="156"/>
      <c r="G303" s="156"/>
      <c r="H303" s="156"/>
      <c r="I303" s="156"/>
      <c r="J303" s="156"/>
      <c r="K303" s="156"/>
      <c r="L303" s="158"/>
      <c r="M303" s="156"/>
      <c r="N303" s="156"/>
      <c r="O303" s="156"/>
      <c r="P303" s="156"/>
      <c r="Q303" s="156"/>
      <c r="R303" s="156"/>
      <c r="S303" s="158"/>
      <c r="T303" s="157"/>
      <c r="U303" s="160"/>
      <c r="V303" s="160"/>
      <c r="W303" s="156"/>
      <c r="X303" s="163"/>
      <c r="Y303" s="156"/>
      <c r="Z303" s="156"/>
      <c r="AA303" s="163"/>
      <c r="AB303" s="163"/>
      <c r="AC303" s="156"/>
      <c r="AD303" s="163"/>
      <c r="AE303" s="156"/>
      <c r="AF303" s="163"/>
      <c r="AG303" s="163"/>
      <c r="AH303" s="163"/>
      <c r="AI303" s="156"/>
      <c r="AJ303" s="3" t="s">
        <v>3</v>
      </c>
      <c r="AK303" s="156"/>
    </row>
    <row r="304" spans="1:37" ht="45" customHeight="1">
      <c r="A304" s="3">
        <v>303</v>
      </c>
      <c r="B304" s="156"/>
      <c r="C304" s="156"/>
      <c r="D304" s="156"/>
      <c r="E304" s="156"/>
      <c r="F304" s="156"/>
      <c r="G304" s="156"/>
      <c r="H304" s="156"/>
      <c r="I304" s="156"/>
      <c r="J304" s="156"/>
      <c r="K304" s="156"/>
      <c r="L304" s="158"/>
      <c r="M304" s="156"/>
      <c r="N304" s="156"/>
      <c r="O304" s="156"/>
      <c r="P304" s="156"/>
      <c r="Q304" s="156"/>
      <c r="R304" s="156"/>
      <c r="S304" s="158"/>
      <c r="T304" s="157"/>
      <c r="U304" s="160"/>
      <c r="V304" s="160"/>
      <c r="W304" s="156"/>
      <c r="X304" s="163"/>
      <c r="Y304" s="156"/>
      <c r="Z304" s="156"/>
      <c r="AA304" s="163"/>
      <c r="AB304" s="163"/>
      <c r="AC304" s="156"/>
      <c r="AD304" s="163"/>
      <c r="AE304" s="156"/>
      <c r="AF304" s="163"/>
      <c r="AG304" s="163"/>
      <c r="AH304" s="163"/>
      <c r="AI304" s="156"/>
      <c r="AJ304" s="3" t="s">
        <v>3</v>
      </c>
      <c r="AK304" s="156"/>
    </row>
    <row r="305" spans="1:37" ht="45" customHeight="1">
      <c r="A305" s="3">
        <v>304</v>
      </c>
      <c r="B305" s="156"/>
      <c r="C305" s="156"/>
      <c r="D305" s="156"/>
      <c r="E305" s="156"/>
      <c r="F305" s="156"/>
      <c r="G305" s="156"/>
      <c r="H305" s="156"/>
      <c r="I305" s="156"/>
      <c r="J305" s="156"/>
      <c r="K305" s="156"/>
      <c r="L305" s="158"/>
      <c r="M305" s="156"/>
      <c r="N305" s="156"/>
      <c r="O305" s="156"/>
      <c r="P305" s="156"/>
      <c r="Q305" s="156"/>
      <c r="R305" s="156"/>
      <c r="S305" s="158"/>
      <c r="T305" s="157"/>
      <c r="U305" s="160"/>
      <c r="V305" s="160"/>
      <c r="W305" s="156"/>
      <c r="X305" s="163"/>
      <c r="Y305" s="156"/>
      <c r="Z305" s="156"/>
      <c r="AA305" s="163"/>
      <c r="AB305" s="163"/>
      <c r="AC305" s="156"/>
      <c r="AD305" s="163"/>
      <c r="AE305" s="156"/>
      <c r="AF305" s="163"/>
      <c r="AG305" s="163"/>
      <c r="AH305" s="163"/>
      <c r="AI305" s="156"/>
      <c r="AJ305" s="3" t="s">
        <v>3</v>
      </c>
      <c r="AK305" s="156"/>
    </row>
    <row r="306" spans="1:37" ht="45" customHeight="1">
      <c r="A306" s="3">
        <v>305</v>
      </c>
      <c r="B306" s="156"/>
      <c r="C306" s="156"/>
      <c r="D306" s="156"/>
      <c r="E306" s="156"/>
      <c r="F306" s="156"/>
      <c r="G306" s="156"/>
      <c r="H306" s="156"/>
      <c r="I306" s="156"/>
      <c r="J306" s="156"/>
      <c r="K306" s="156"/>
      <c r="L306" s="158"/>
      <c r="M306" s="156"/>
      <c r="N306" s="156"/>
      <c r="O306" s="156"/>
      <c r="P306" s="156"/>
      <c r="Q306" s="156"/>
      <c r="R306" s="156"/>
      <c r="S306" s="158"/>
      <c r="T306" s="157"/>
      <c r="U306" s="160"/>
      <c r="V306" s="160"/>
      <c r="W306" s="156"/>
      <c r="X306" s="163"/>
      <c r="Y306" s="156"/>
      <c r="Z306" s="156"/>
      <c r="AA306" s="163"/>
      <c r="AB306" s="163"/>
      <c r="AC306" s="156"/>
      <c r="AD306" s="163"/>
      <c r="AE306" s="156"/>
      <c r="AF306" s="163"/>
      <c r="AG306" s="163"/>
      <c r="AH306" s="163"/>
      <c r="AI306" s="156"/>
      <c r="AJ306" s="3" t="s">
        <v>3</v>
      </c>
      <c r="AK306" s="156"/>
    </row>
    <row r="307" spans="1:37" ht="45" customHeight="1">
      <c r="A307" s="3">
        <v>306</v>
      </c>
      <c r="B307" s="156"/>
      <c r="C307" s="156"/>
      <c r="D307" s="156"/>
      <c r="E307" s="156"/>
      <c r="F307" s="156"/>
      <c r="G307" s="156"/>
      <c r="H307" s="156"/>
      <c r="I307" s="156"/>
      <c r="J307" s="156"/>
      <c r="K307" s="156"/>
      <c r="L307" s="158"/>
      <c r="M307" s="156"/>
      <c r="N307" s="156"/>
      <c r="O307" s="156"/>
      <c r="P307" s="156"/>
      <c r="Q307" s="156"/>
      <c r="R307" s="156"/>
      <c r="S307" s="158"/>
      <c r="T307" s="157"/>
      <c r="U307" s="160"/>
      <c r="V307" s="160"/>
      <c r="W307" s="156"/>
      <c r="X307" s="163"/>
      <c r="Y307" s="156"/>
      <c r="Z307" s="156"/>
      <c r="AA307" s="163"/>
      <c r="AB307" s="163"/>
      <c r="AC307" s="156"/>
      <c r="AD307" s="163"/>
      <c r="AE307" s="156"/>
      <c r="AF307" s="163"/>
      <c r="AG307" s="163"/>
      <c r="AH307" s="163"/>
      <c r="AI307" s="156"/>
      <c r="AJ307" s="3" t="s">
        <v>3</v>
      </c>
      <c r="AK307" s="156"/>
    </row>
    <row r="308" spans="1:37" ht="45" customHeight="1">
      <c r="A308" s="3">
        <v>307</v>
      </c>
      <c r="B308" s="156"/>
      <c r="C308" s="156"/>
      <c r="D308" s="156"/>
      <c r="E308" s="156"/>
      <c r="F308" s="156"/>
      <c r="G308" s="156"/>
      <c r="H308" s="156"/>
      <c r="I308" s="156"/>
      <c r="J308" s="156"/>
      <c r="K308" s="156"/>
      <c r="L308" s="158"/>
      <c r="M308" s="156"/>
      <c r="N308" s="156"/>
      <c r="O308" s="156"/>
      <c r="P308" s="156"/>
      <c r="Q308" s="156"/>
      <c r="R308" s="156"/>
      <c r="S308" s="158"/>
      <c r="T308" s="157"/>
      <c r="U308" s="160"/>
      <c r="V308" s="160"/>
      <c r="W308" s="156"/>
      <c r="X308" s="163"/>
      <c r="Y308" s="156"/>
      <c r="Z308" s="156"/>
      <c r="AA308" s="163"/>
      <c r="AB308" s="163"/>
      <c r="AC308" s="156"/>
      <c r="AD308" s="163"/>
      <c r="AE308" s="156"/>
      <c r="AF308" s="163"/>
      <c r="AG308" s="163"/>
      <c r="AH308" s="163"/>
      <c r="AI308" s="156"/>
      <c r="AJ308" s="3" t="s">
        <v>3</v>
      </c>
      <c r="AK308" s="156"/>
    </row>
    <row r="309" spans="1:37" ht="45" customHeight="1">
      <c r="A309" s="3">
        <v>308</v>
      </c>
      <c r="B309" s="156"/>
      <c r="C309" s="156"/>
      <c r="D309" s="156"/>
      <c r="E309" s="156"/>
      <c r="F309" s="156"/>
      <c r="G309" s="156"/>
      <c r="H309" s="156"/>
      <c r="I309" s="156"/>
      <c r="J309" s="156"/>
      <c r="K309" s="156"/>
      <c r="L309" s="158"/>
      <c r="M309" s="156"/>
      <c r="N309" s="156"/>
      <c r="O309" s="156"/>
      <c r="P309" s="156"/>
      <c r="Q309" s="156"/>
      <c r="R309" s="156"/>
      <c r="S309" s="158"/>
      <c r="T309" s="157"/>
      <c r="U309" s="160"/>
      <c r="V309" s="160"/>
      <c r="W309" s="156"/>
      <c r="X309" s="163"/>
      <c r="Y309" s="156"/>
      <c r="Z309" s="156"/>
      <c r="AA309" s="163"/>
      <c r="AB309" s="163"/>
      <c r="AC309" s="156"/>
      <c r="AD309" s="163"/>
      <c r="AE309" s="156"/>
      <c r="AF309" s="163"/>
      <c r="AG309" s="163"/>
      <c r="AH309" s="163"/>
      <c r="AI309" s="156"/>
      <c r="AJ309" s="3" t="s">
        <v>3</v>
      </c>
      <c r="AK309" s="156"/>
    </row>
    <row r="310" spans="1:37" ht="45" customHeight="1">
      <c r="A310" s="3">
        <v>309</v>
      </c>
      <c r="B310" s="156"/>
      <c r="C310" s="156"/>
      <c r="D310" s="156"/>
      <c r="E310" s="156"/>
      <c r="F310" s="156"/>
      <c r="G310" s="156"/>
      <c r="H310" s="156"/>
      <c r="I310" s="156"/>
      <c r="J310" s="156"/>
      <c r="K310" s="156"/>
      <c r="L310" s="158"/>
      <c r="M310" s="156"/>
      <c r="N310" s="156"/>
      <c r="O310" s="156"/>
      <c r="P310" s="156"/>
      <c r="Q310" s="156"/>
      <c r="R310" s="156"/>
      <c r="S310" s="158"/>
      <c r="T310" s="157"/>
      <c r="U310" s="160"/>
      <c r="V310" s="160"/>
      <c r="W310" s="156"/>
      <c r="X310" s="163"/>
      <c r="Y310" s="156"/>
      <c r="Z310" s="156"/>
      <c r="AA310" s="163"/>
      <c r="AB310" s="163"/>
      <c r="AC310" s="156"/>
      <c r="AD310" s="163"/>
      <c r="AE310" s="156"/>
      <c r="AF310" s="163"/>
      <c r="AG310" s="163"/>
      <c r="AH310" s="163"/>
      <c r="AI310" s="156"/>
      <c r="AJ310" s="3" t="s">
        <v>3</v>
      </c>
      <c r="AK310" s="156"/>
    </row>
    <row r="311" spans="1:37" ht="45" customHeight="1">
      <c r="A311" s="3">
        <v>310</v>
      </c>
      <c r="B311" s="156"/>
      <c r="C311" s="156"/>
      <c r="D311" s="156"/>
      <c r="E311" s="156"/>
      <c r="F311" s="156"/>
      <c r="G311" s="156"/>
      <c r="H311" s="156"/>
      <c r="I311" s="156"/>
      <c r="J311" s="156"/>
      <c r="K311" s="156"/>
      <c r="L311" s="158"/>
      <c r="M311" s="156"/>
      <c r="N311" s="156"/>
      <c r="O311" s="156"/>
      <c r="P311" s="156"/>
      <c r="Q311" s="156"/>
      <c r="R311" s="156"/>
      <c r="S311" s="158"/>
      <c r="T311" s="157"/>
      <c r="U311" s="160"/>
      <c r="V311" s="160"/>
      <c r="W311" s="156"/>
      <c r="X311" s="163"/>
      <c r="Y311" s="156"/>
      <c r="Z311" s="156"/>
      <c r="AA311" s="163"/>
      <c r="AB311" s="163"/>
      <c r="AC311" s="156"/>
      <c r="AD311" s="163"/>
      <c r="AE311" s="156"/>
      <c r="AF311" s="163"/>
      <c r="AG311" s="163"/>
      <c r="AH311" s="163"/>
      <c r="AI311" s="156"/>
      <c r="AJ311" s="3" t="s">
        <v>3</v>
      </c>
      <c r="AK311" s="156"/>
    </row>
    <row r="312" spans="1:37" ht="45" customHeight="1">
      <c r="A312" s="3">
        <v>311</v>
      </c>
      <c r="B312" s="156"/>
      <c r="C312" s="156"/>
      <c r="D312" s="156"/>
      <c r="E312" s="156"/>
      <c r="F312" s="156"/>
      <c r="G312" s="156"/>
      <c r="H312" s="156"/>
      <c r="I312" s="156"/>
      <c r="J312" s="156"/>
      <c r="K312" s="156"/>
      <c r="L312" s="158"/>
      <c r="M312" s="156"/>
      <c r="N312" s="156"/>
      <c r="O312" s="156"/>
      <c r="P312" s="156"/>
      <c r="Q312" s="156"/>
      <c r="R312" s="156"/>
      <c r="S312" s="158"/>
      <c r="T312" s="157"/>
      <c r="U312" s="160"/>
      <c r="V312" s="160"/>
      <c r="W312" s="156"/>
      <c r="X312" s="163"/>
      <c r="Y312" s="156"/>
      <c r="Z312" s="156"/>
      <c r="AA312" s="163"/>
      <c r="AB312" s="163"/>
      <c r="AC312" s="156"/>
      <c r="AD312" s="163"/>
      <c r="AE312" s="156"/>
      <c r="AF312" s="163"/>
      <c r="AG312" s="163"/>
      <c r="AH312" s="163"/>
      <c r="AI312" s="156"/>
      <c r="AJ312" s="3" t="s">
        <v>3</v>
      </c>
      <c r="AK312" s="156"/>
    </row>
    <row r="313" spans="1:37" ht="45" customHeight="1">
      <c r="A313" s="3">
        <v>312</v>
      </c>
      <c r="B313" s="156"/>
      <c r="C313" s="156"/>
      <c r="D313" s="156"/>
      <c r="E313" s="156"/>
      <c r="F313" s="156"/>
      <c r="G313" s="156"/>
      <c r="H313" s="156"/>
      <c r="I313" s="156"/>
      <c r="J313" s="156"/>
      <c r="K313" s="156"/>
      <c r="L313" s="158"/>
      <c r="M313" s="156"/>
      <c r="N313" s="156"/>
      <c r="O313" s="156"/>
      <c r="P313" s="156"/>
      <c r="Q313" s="156"/>
      <c r="R313" s="156"/>
      <c r="S313" s="158"/>
      <c r="T313" s="157"/>
      <c r="U313" s="160"/>
      <c r="V313" s="160"/>
      <c r="W313" s="156"/>
      <c r="X313" s="163"/>
      <c r="Y313" s="156"/>
      <c r="Z313" s="156"/>
      <c r="AA313" s="163"/>
      <c r="AB313" s="163"/>
      <c r="AC313" s="156"/>
      <c r="AD313" s="163"/>
      <c r="AE313" s="156"/>
      <c r="AF313" s="163"/>
      <c r="AG313" s="163"/>
      <c r="AH313" s="163"/>
      <c r="AI313" s="156"/>
      <c r="AJ313" s="3" t="s">
        <v>3</v>
      </c>
      <c r="AK313" s="156"/>
    </row>
    <row r="314" spans="1:37" ht="45" customHeight="1">
      <c r="A314" s="3">
        <v>313</v>
      </c>
      <c r="B314" s="156"/>
      <c r="C314" s="156"/>
      <c r="D314" s="156"/>
      <c r="E314" s="156"/>
      <c r="F314" s="156"/>
      <c r="G314" s="156"/>
      <c r="H314" s="156"/>
      <c r="I314" s="156"/>
      <c r="J314" s="156"/>
      <c r="K314" s="156"/>
      <c r="L314" s="158"/>
      <c r="M314" s="156"/>
      <c r="N314" s="156"/>
      <c r="O314" s="156"/>
      <c r="P314" s="156"/>
      <c r="Q314" s="156"/>
      <c r="R314" s="156"/>
      <c r="S314" s="158"/>
      <c r="T314" s="157"/>
      <c r="U314" s="160"/>
      <c r="V314" s="160"/>
      <c r="W314" s="156"/>
      <c r="X314" s="163"/>
      <c r="Y314" s="156"/>
      <c r="Z314" s="156"/>
      <c r="AA314" s="163"/>
      <c r="AB314" s="163"/>
      <c r="AC314" s="156"/>
      <c r="AD314" s="163"/>
      <c r="AE314" s="156"/>
      <c r="AF314" s="163"/>
      <c r="AG314" s="163"/>
      <c r="AH314" s="163"/>
      <c r="AI314" s="156"/>
      <c r="AJ314" s="3" t="s">
        <v>3</v>
      </c>
      <c r="AK314" s="156"/>
    </row>
    <row r="315" spans="1:37" ht="45" customHeight="1">
      <c r="A315" s="3">
        <v>314</v>
      </c>
      <c r="B315" s="156"/>
      <c r="C315" s="156"/>
      <c r="D315" s="156"/>
      <c r="E315" s="156"/>
      <c r="F315" s="156"/>
      <c r="G315" s="156"/>
      <c r="H315" s="156"/>
      <c r="I315" s="156"/>
      <c r="J315" s="156"/>
      <c r="K315" s="156"/>
      <c r="L315" s="158"/>
      <c r="M315" s="156"/>
      <c r="N315" s="156"/>
      <c r="O315" s="156"/>
      <c r="P315" s="156"/>
      <c r="Q315" s="156"/>
      <c r="R315" s="156"/>
      <c r="S315" s="158"/>
      <c r="T315" s="157"/>
      <c r="U315" s="160"/>
      <c r="V315" s="160"/>
      <c r="W315" s="156"/>
      <c r="X315" s="163"/>
      <c r="Y315" s="156"/>
      <c r="Z315" s="156"/>
      <c r="AA315" s="163"/>
      <c r="AB315" s="163"/>
      <c r="AC315" s="156"/>
      <c r="AD315" s="163"/>
      <c r="AE315" s="156"/>
      <c r="AF315" s="163"/>
      <c r="AG315" s="163"/>
      <c r="AH315" s="163"/>
      <c r="AI315" s="156"/>
      <c r="AJ315" s="3" t="s">
        <v>3</v>
      </c>
      <c r="AK315" s="156"/>
    </row>
    <row r="316" spans="1:37" ht="45" customHeight="1">
      <c r="A316" s="3">
        <v>315</v>
      </c>
      <c r="B316" s="156"/>
      <c r="C316" s="156"/>
      <c r="D316" s="156"/>
      <c r="E316" s="156"/>
      <c r="F316" s="156"/>
      <c r="G316" s="156"/>
      <c r="H316" s="156"/>
      <c r="I316" s="156"/>
      <c r="J316" s="156"/>
      <c r="K316" s="156"/>
      <c r="L316" s="158"/>
      <c r="M316" s="156"/>
      <c r="N316" s="156"/>
      <c r="O316" s="156"/>
      <c r="P316" s="156"/>
      <c r="Q316" s="156"/>
      <c r="R316" s="156"/>
      <c r="S316" s="158"/>
      <c r="T316" s="157"/>
      <c r="U316" s="160"/>
      <c r="V316" s="160"/>
      <c r="W316" s="156"/>
      <c r="X316" s="163"/>
      <c r="Y316" s="156"/>
      <c r="Z316" s="156"/>
      <c r="AA316" s="163"/>
      <c r="AB316" s="163"/>
      <c r="AC316" s="156"/>
      <c r="AD316" s="163"/>
      <c r="AE316" s="156"/>
      <c r="AF316" s="163"/>
      <c r="AG316" s="163"/>
      <c r="AH316" s="163"/>
      <c r="AI316" s="156"/>
      <c r="AJ316" s="3" t="s">
        <v>3</v>
      </c>
      <c r="AK316" s="156"/>
    </row>
    <row r="317" spans="1:37" ht="45" customHeight="1">
      <c r="A317" s="3">
        <v>316</v>
      </c>
      <c r="B317" s="156"/>
      <c r="C317" s="156"/>
      <c r="D317" s="156"/>
      <c r="E317" s="156"/>
      <c r="F317" s="156"/>
      <c r="G317" s="156"/>
      <c r="H317" s="156"/>
      <c r="I317" s="156"/>
      <c r="J317" s="156"/>
      <c r="K317" s="156"/>
      <c r="L317" s="158"/>
      <c r="M317" s="156"/>
      <c r="N317" s="156"/>
      <c r="O317" s="156"/>
      <c r="P317" s="156"/>
      <c r="Q317" s="156"/>
      <c r="R317" s="156"/>
      <c r="S317" s="158"/>
      <c r="T317" s="157"/>
      <c r="U317" s="160"/>
      <c r="V317" s="160"/>
      <c r="W317" s="156"/>
      <c r="X317" s="163"/>
      <c r="Y317" s="156"/>
      <c r="Z317" s="156"/>
      <c r="AA317" s="163"/>
      <c r="AB317" s="163"/>
      <c r="AC317" s="156"/>
      <c r="AD317" s="163"/>
      <c r="AE317" s="156"/>
      <c r="AF317" s="163"/>
      <c r="AG317" s="163"/>
      <c r="AH317" s="163"/>
      <c r="AI317" s="156"/>
      <c r="AJ317" s="3" t="s">
        <v>3</v>
      </c>
      <c r="AK317" s="156"/>
    </row>
    <row r="318" spans="1:37" ht="45" customHeight="1">
      <c r="A318" s="3">
        <v>317</v>
      </c>
      <c r="B318" s="156"/>
      <c r="C318" s="156"/>
      <c r="D318" s="156"/>
      <c r="E318" s="156"/>
      <c r="F318" s="156"/>
      <c r="G318" s="156"/>
      <c r="H318" s="156"/>
      <c r="I318" s="156"/>
      <c r="J318" s="156"/>
      <c r="K318" s="156"/>
      <c r="L318" s="158"/>
      <c r="M318" s="156"/>
      <c r="N318" s="156"/>
      <c r="O318" s="156"/>
      <c r="P318" s="156"/>
      <c r="Q318" s="156"/>
      <c r="R318" s="156"/>
      <c r="S318" s="158"/>
      <c r="T318" s="157"/>
      <c r="U318" s="160"/>
      <c r="V318" s="160"/>
      <c r="W318" s="156"/>
      <c r="X318" s="163"/>
      <c r="Y318" s="156"/>
      <c r="Z318" s="156"/>
      <c r="AA318" s="163"/>
      <c r="AB318" s="163"/>
      <c r="AC318" s="156"/>
      <c r="AD318" s="163"/>
      <c r="AE318" s="156"/>
      <c r="AF318" s="163"/>
      <c r="AG318" s="163"/>
      <c r="AH318" s="163"/>
      <c r="AI318" s="156"/>
      <c r="AJ318" s="3" t="s">
        <v>3</v>
      </c>
      <c r="AK318" s="156"/>
    </row>
    <row r="319" spans="1:37" ht="45" customHeight="1">
      <c r="A319" s="3">
        <v>318</v>
      </c>
      <c r="B319" s="156"/>
      <c r="C319" s="156"/>
      <c r="D319" s="156"/>
      <c r="E319" s="156"/>
      <c r="F319" s="156"/>
      <c r="G319" s="156"/>
      <c r="H319" s="156"/>
      <c r="I319" s="156"/>
      <c r="J319" s="156"/>
      <c r="K319" s="156"/>
      <c r="L319" s="158"/>
      <c r="M319" s="156"/>
      <c r="N319" s="156"/>
      <c r="O319" s="156"/>
      <c r="P319" s="156"/>
      <c r="Q319" s="156"/>
      <c r="R319" s="156"/>
      <c r="S319" s="158"/>
      <c r="T319" s="157"/>
      <c r="U319" s="160"/>
      <c r="V319" s="160"/>
      <c r="W319" s="156"/>
      <c r="X319" s="163"/>
      <c r="Y319" s="156"/>
      <c r="Z319" s="156"/>
      <c r="AA319" s="163"/>
      <c r="AB319" s="163"/>
      <c r="AC319" s="156"/>
      <c r="AD319" s="163"/>
      <c r="AE319" s="156"/>
      <c r="AF319" s="163"/>
      <c r="AG319" s="163"/>
      <c r="AH319" s="163"/>
      <c r="AI319" s="156"/>
      <c r="AJ319" s="3" t="s">
        <v>3</v>
      </c>
      <c r="AK319" s="156"/>
    </row>
    <row r="320" spans="1:37" ht="45" customHeight="1">
      <c r="A320" s="3">
        <v>319</v>
      </c>
      <c r="B320" s="156"/>
      <c r="C320" s="156"/>
      <c r="D320" s="156"/>
      <c r="E320" s="156"/>
      <c r="F320" s="156"/>
      <c r="G320" s="156"/>
      <c r="H320" s="156"/>
      <c r="I320" s="156"/>
      <c r="J320" s="156"/>
      <c r="K320" s="156"/>
      <c r="L320" s="158"/>
      <c r="M320" s="156"/>
      <c r="N320" s="156"/>
      <c r="O320" s="156"/>
      <c r="P320" s="156"/>
      <c r="Q320" s="156"/>
      <c r="R320" s="156"/>
      <c r="S320" s="158"/>
      <c r="T320" s="157"/>
      <c r="U320" s="160"/>
      <c r="V320" s="160"/>
      <c r="W320" s="156"/>
      <c r="X320" s="163"/>
      <c r="Y320" s="156"/>
      <c r="Z320" s="156"/>
      <c r="AA320" s="163"/>
      <c r="AB320" s="163"/>
      <c r="AC320" s="156"/>
      <c r="AD320" s="163"/>
      <c r="AE320" s="156"/>
      <c r="AF320" s="163"/>
      <c r="AG320" s="163"/>
      <c r="AH320" s="163"/>
      <c r="AI320" s="156"/>
      <c r="AJ320" s="3" t="s">
        <v>3</v>
      </c>
      <c r="AK320" s="156"/>
    </row>
    <row r="321" spans="1:37" ht="45" customHeight="1">
      <c r="A321" s="3">
        <v>320</v>
      </c>
      <c r="B321" s="156"/>
      <c r="C321" s="156"/>
      <c r="D321" s="156"/>
      <c r="E321" s="156"/>
      <c r="F321" s="156"/>
      <c r="G321" s="156"/>
      <c r="H321" s="156"/>
      <c r="I321" s="156"/>
      <c r="J321" s="156"/>
      <c r="K321" s="156"/>
      <c r="L321" s="158"/>
      <c r="M321" s="156"/>
      <c r="N321" s="156"/>
      <c r="O321" s="156"/>
      <c r="P321" s="156"/>
      <c r="Q321" s="156"/>
      <c r="R321" s="156"/>
      <c r="S321" s="158"/>
      <c r="T321" s="157"/>
      <c r="U321" s="160"/>
      <c r="V321" s="160"/>
      <c r="W321" s="156"/>
      <c r="X321" s="163"/>
      <c r="Y321" s="156"/>
      <c r="Z321" s="156"/>
      <c r="AA321" s="163"/>
      <c r="AB321" s="163"/>
      <c r="AC321" s="156"/>
      <c r="AD321" s="163"/>
      <c r="AE321" s="156"/>
      <c r="AF321" s="163"/>
      <c r="AG321" s="163"/>
      <c r="AH321" s="163"/>
      <c r="AI321" s="156"/>
      <c r="AJ321" s="3" t="s">
        <v>3</v>
      </c>
      <c r="AK321" s="156"/>
    </row>
    <row r="322" spans="1:37" ht="45" customHeight="1">
      <c r="A322" s="3">
        <v>321</v>
      </c>
      <c r="B322" s="156"/>
      <c r="C322" s="156"/>
      <c r="D322" s="156"/>
      <c r="E322" s="156"/>
      <c r="F322" s="156"/>
      <c r="G322" s="156"/>
      <c r="H322" s="156"/>
      <c r="I322" s="156"/>
      <c r="J322" s="156"/>
      <c r="K322" s="156"/>
      <c r="L322" s="158"/>
      <c r="M322" s="156"/>
      <c r="N322" s="156"/>
      <c r="O322" s="156"/>
      <c r="P322" s="156"/>
      <c r="Q322" s="156"/>
      <c r="R322" s="156"/>
      <c r="S322" s="158"/>
      <c r="T322" s="157"/>
      <c r="U322" s="160"/>
      <c r="V322" s="160"/>
      <c r="W322" s="156"/>
      <c r="X322" s="163"/>
      <c r="Y322" s="156"/>
      <c r="Z322" s="156"/>
      <c r="AA322" s="163"/>
      <c r="AB322" s="163"/>
      <c r="AC322" s="156"/>
      <c r="AD322" s="163"/>
      <c r="AE322" s="156"/>
      <c r="AF322" s="163"/>
      <c r="AG322" s="163"/>
      <c r="AH322" s="163"/>
      <c r="AI322" s="156"/>
      <c r="AJ322" s="3" t="s">
        <v>3</v>
      </c>
      <c r="AK322" s="156"/>
    </row>
    <row r="323" spans="1:37" ht="45" customHeight="1">
      <c r="A323" s="3">
        <v>322</v>
      </c>
      <c r="B323" s="156"/>
      <c r="C323" s="156"/>
      <c r="D323" s="156"/>
      <c r="E323" s="156"/>
      <c r="F323" s="156"/>
      <c r="G323" s="156"/>
      <c r="H323" s="156"/>
      <c r="I323" s="156"/>
      <c r="J323" s="156"/>
      <c r="K323" s="156"/>
      <c r="L323" s="158"/>
      <c r="M323" s="156"/>
      <c r="N323" s="156"/>
      <c r="O323" s="156"/>
      <c r="P323" s="156"/>
      <c r="Q323" s="156"/>
      <c r="R323" s="156"/>
      <c r="S323" s="158"/>
      <c r="T323" s="157"/>
      <c r="U323" s="160"/>
      <c r="V323" s="160"/>
      <c r="W323" s="156"/>
      <c r="X323" s="163"/>
      <c r="Y323" s="156"/>
      <c r="Z323" s="156"/>
      <c r="AA323" s="163"/>
      <c r="AB323" s="163"/>
      <c r="AC323" s="156"/>
      <c r="AD323" s="163"/>
      <c r="AE323" s="156"/>
      <c r="AF323" s="163"/>
      <c r="AG323" s="163"/>
      <c r="AH323" s="163"/>
      <c r="AI323" s="156"/>
      <c r="AJ323" s="3" t="s">
        <v>3</v>
      </c>
      <c r="AK323" s="156"/>
    </row>
    <row r="324" spans="1:37" ht="45" customHeight="1">
      <c r="A324" s="3">
        <v>323</v>
      </c>
      <c r="B324" s="156"/>
      <c r="C324" s="156"/>
      <c r="D324" s="156"/>
      <c r="E324" s="156"/>
      <c r="F324" s="156"/>
      <c r="G324" s="156"/>
      <c r="H324" s="156"/>
      <c r="I324" s="156"/>
      <c r="J324" s="156"/>
      <c r="K324" s="156"/>
      <c r="L324" s="158"/>
      <c r="M324" s="156"/>
      <c r="N324" s="156"/>
      <c r="O324" s="156"/>
      <c r="P324" s="156"/>
      <c r="Q324" s="156"/>
      <c r="R324" s="156"/>
      <c r="S324" s="158"/>
      <c r="T324" s="157"/>
      <c r="U324" s="160"/>
      <c r="V324" s="160"/>
      <c r="W324" s="156"/>
      <c r="X324" s="163"/>
      <c r="Y324" s="156"/>
      <c r="Z324" s="156"/>
      <c r="AA324" s="163"/>
      <c r="AB324" s="163"/>
      <c r="AC324" s="156"/>
      <c r="AD324" s="163"/>
      <c r="AE324" s="156"/>
      <c r="AF324" s="163"/>
      <c r="AG324" s="163"/>
      <c r="AH324" s="163"/>
      <c r="AI324" s="156"/>
      <c r="AJ324" s="3" t="s">
        <v>3</v>
      </c>
      <c r="AK324" s="156"/>
    </row>
    <row r="325" spans="1:37" ht="45" customHeight="1">
      <c r="A325" s="3">
        <v>324</v>
      </c>
      <c r="B325" s="156"/>
      <c r="C325" s="156"/>
      <c r="D325" s="156"/>
      <c r="E325" s="156"/>
      <c r="F325" s="156"/>
      <c r="G325" s="156"/>
      <c r="H325" s="156"/>
      <c r="I325" s="156"/>
      <c r="J325" s="156"/>
      <c r="K325" s="156"/>
      <c r="L325" s="158"/>
      <c r="M325" s="156"/>
      <c r="N325" s="156"/>
      <c r="O325" s="156"/>
      <c r="P325" s="156"/>
      <c r="Q325" s="156"/>
      <c r="R325" s="156"/>
      <c r="S325" s="158"/>
      <c r="T325" s="157"/>
      <c r="U325" s="160"/>
      <c r="V325" s="160"/>
      <c r="W325" s="156"/>
      <c r="X325" s="163"/>
      <c r="Y325" s="156"/>
      <c r="Z325" s="156"/>
      <c r="AA325" s="163"/>
      <c r="AB325" s="163"/>
      <c r="AC325" s="156"/>
      <c r="AD325" s="163"/>
      <c r="AE325" s="156"/>
      <c r="AF325" s="163"/>
      <c r="AG325" s="163"/>
      <c r="AH325" s="163"/>
      <c r="AI325" s="156"/>
      <c r="AJ325" s="3" t="s">
        <v>3</v>
      </c>
      <c r="AK325" s="156"/>
    </row>
    <row r="326" spans="1:37" ht="45" customHeight="1">
      <c r="A326" s="3">
        <v>325</v>
      </c>
      <c r="B326" s="156"/>
      <c r="C326" s="156"/>
      <c r="D326" s="156"/>
      <c r="E326" s="156"/>
      <c r="F326" s="156"/>
      <c r="G326" s="156"/>
      <c r="H326" s="156"/>
      <c r="I326" s="156"/>
      <c r="J326" s="156"/>
      <c r="K326" s="156"/>
      <c r="L326" s="158"/>
      <c r="M326" s="156"/>
      <c r="N326" s="156"/>
      <c r="O326" s="156"/>
      <c r="P326" s="156"/>
      <c r="Q326" s="156"/>
      <c r="R326" s="156"/>
      <c r="S326" s="158"/>
      <c r="T326" s="157"/>
      <c r="U326" s="160"/>
      <c r="V326" s="160"/>
      <c r="W326" s="156"/>
      <c r="X326" s="163"/>
      <c r="Y326" s="156"/>
      <c r="Z326" s="156"/>
      <c r="AA326" s="163"/>
      <c r="AB326" s="163"/>
      <c r="AC326" s="156"/>
      <c r="AD326" s="163"/>
      <c r="AE326" s="156"/>
      <c r="AF326" s="163"/>
      <c r="AG326" s="163"/>
      <c r="AH326" s="163"/>
      <c r="AI326" s="156"/>
      <c r="AJ326" s="3" t="s">
        <v>3</v>
      </c>
      <c r="AK326" s="156"/>
    </row>
    <row r="327" spans="1:37" ht="45" customHeight="1">
      <c r="A327" s="3">
        <v>326</v>
      </c>
      <c r="B327" s="156"/>
      <c r="C327" s="156"/>
      <c r="D327" s="156"/>
      <c r="E327" s="156"/>
      <c r="F327" s="156"/>
      <c r="G327" s="156"/>
      <c r="H327" s="156"/>
      <c r="I327" s="156"/>
      <c r="J327" s="156"/>
      <c r="K327" s="156"/>
      <c r="L327" s="158"/>
      <c r="M327" s="156"/>
      <c r="N327" s="156"/>
      <c r="O327" s="156"/>
      <c r="P327" s="156"/>
      <c r="Q327" s="156"/>
      <c r="R327" s="156"/>
      <c r="S327" s="158"/>
      <c r="T327" s="157"/>
      <c r="U327" s="160"/>
      <c r="V327" s="160"/>
      <c r="W327" s="156"/>
      <c r="X327" s="163"/>
      <c r="Y327" s="156"/>
      <c r="Z327" s="156"/>
      <c r="AA327" s="163"/>
      <c r="AB327" s="163"/>
      <c r="AC327" s="156"/>
      <c r="AD327" s="163"/>
      <c r="AE327" s="156"/>
      <c r="AF327" s="163"/>
      <c r="AG327" s="163"/>
      <c r="AH327" s="163"/>
      <c r="AI327" s="156"/>
      <c r="AJ327" s="3" t="s">
        <v>3</v>
      </c>
      <c r="AK327" s="156"/>
    </row>
    <row r="328" spans="1:37" ht="45" customHeight="1">
      <c r="A328" s="3">
        <v>327</v>
      </c>
      <c r="B328" s="156"/>
      <c r="C328" s="156"/>
      <c r="D328" s="156"/>
      <c r="E328" s="156"/>
      <c r="F328" s="156"/>
      <c r="G328" s="156"/>
      <c r="H328" s="156"/>
      <c r="I328" s="156"/>
      <c r="J328" s="156"/>
      <c r="K328" s="156"/>
      <c r="L328" s="158"/>
      <c r="M328" s="156"/>
      <c r="N328" s="156"/>
      <c r="O328" s="156"/>
      <c r="P328" s="156"/>
      <c r="Q328" s="156"/>
      <c r="R328" s="156"/>
      <c r="S328" s="158"/>
      <c r="T328" s="157"/>
      <c r="U328" s="160"/>
      <c r="V328" s="160"/>
      <c r="W328" s="156"/>
      <c r="X328" s="163"/>
      <c r="Y328" s="156"/>
      <c r="Z328" s="156"/>
      <c r="AA328" s="163"/>
      <c r="AB328" s="163"/>
      <c r="AC328" s="156"/>
      <c r="AD328" s="163"/>
      <c r="AE328" s="156"/>
      <c r="AF328" s="163"/>
      <c r="AG328" s="163"/>
      <c r="AH328" s="163"/>
      <c r="AI328" s="156"/>
      <c r="AJ328" s="3" t="s">
        <v>3</v>
      </c>
      <c r="AK328" s="156"/>
    </row>
    <row r="329" spans="1:37" ht="45" customHeight="1">
      <c r="A329" s="3">
        <v>328</v>
      </c>
      <c r="B329" s="156"/>
      <c r="C329" s="156"/>
      <c r="D329" s="156"/>
      <c r="E329" s="156"/>
      <c r="F329" s="156"/>
      <c r="G329" s="156"/>
      <c r="H329" s="156"/>
      <c r="I329" s="156"/>
      <c r="J329" s="156"/>
      <c r="K329" s="156"/>
      <c r="L329" s="158"/>
      <c r="M329" s="156"/>
      <c r="N329" s="156"/>
      <c r="O329" s="156"/>
      <c r="P329" s="156"/>
      <c r="Q329" s="156"/>
      <c r="R329" s="156"/>
      <c r="S329" s="158"/>
      <c r="T329" s="157"/>
      <c r="U329" s="160"/>
      <c r="V329" s="160"/>
      <c r="W329" s="156"/>
      <c r="X329" s="163"/>
      <c r="Y329" s="156"/>
      <c r="Z329" s="156"/>
      <c r="AA329" s="163"/>
      <c r="AB329" s="163"/>
      <c r="AC329" s="156"/>
      <c r="AD329" s="163"/>
      <c r="AE329" s="156"/>
      <c r="AF329" s="163"/>
      <c r="AG329" s="163"/>
      <c r="AH329" s="163"/>
      <c r="AI329" s="156"/>
      <c r="AJ329" s="3" t="s">
        <v>3</v>
      </c>
      <c r="AK329" s="156"/>
    </row>
    <row r="330" spans="1:37" ht="45" customHeight="1">
      <c r="A330" s="3">
        <v>329</v>
      </c>
      <c r="B330" s="156"/>
      <c r="C330" s="156"/>
      <c r="D330" s="156"/>
      <c r="E330" s="156"/>
      <c r="F330" s="156"/>
      <c r="G330" s="156"/>
      <c r="H330" s="156"/>
      <c r="I330" s="156"/>
      <c r="J330" s="156"/>
      <c r="K330" s="156"/>
      <c r="L330" s="158"/>
      <c r="M330" s="156"/>
      <c r="N330" s="156"/>
      <c r="O330" s="156"/>
      <c r="P330" s="156"/>
      <c r="Q330" s="156"/>
      <c r="R330" s="156"/>
      <c r="S330" s="158"/>
      <c r="T330" s="157"/>
      <c r="U330" s="160"/>
      <c r="V330" s="160"/>
      <c r="W330" s="156"/>
      <c r="X330" s="163"/>
      <c r="Y330" s="156"/>
      <c r="Z330" s="156"/>
      <c r="AA330" s="163"/>
      <c r="AB330" s="163"/>
      <c r="AC330" s="156"/>
      <c r="AD330" s="163"/>
      <c r="AE330" s="156"/>
      <c r="AF330" s="163"/>
      <c r="AG330" s="163"/>
      <c r="AH330" s="163"/>
      <c r="AI330" s="156"/>
      <c r="AJ330" s="3" t="s">
        <v>3</v>
      </c>
      <c r="AK330" s="156"/>
    </row>
    <row r="331" spans="1:37" ht="45" customHeight="1">
      <c r="A331" s="3">
        <v>330</v>
      </c>
      <c r="B331" s="156"/>
      <c r="C331" s="156"/>
      <c r="D331" s="156"/>
      <c r="E331" s="156"/>
      <c r="F331" s="156"/>
      <c r="G331" s="156"/>
      <c r="H331" s="156"/>
      <c r="I331" s="156"/>
      <c r="J331" s="156"/>
      <c r="K331" s="156"/>
      <c r="L331" s="158"/>
      <c r="M331" s="156"/>
      <c r="N331" s="156"/>
      <c r="O331" s="156"/>
      <c r="P331" s="156"/>
      <c r="Q331" s="156"/>
      <c r="R331" s="156"/>
      <c r="S331" s="158"/>
      <c r="T331" s="157"/>
      <c r="U331" s="160"/>
      <c r="V331" s="160"/>
      <c r="W331" s="156"/>
      <c r="X331" s="163"/>
      <c r="Y331" s="156"/>
      <c r="Z331" s="156"/>
      <c r="AA331" s="163"/>
      <c r="AB331" s="163"/>
      <c r="AC331" s="156"/>
      <c r="AD331" s="163"/>
      <c r="AE331" s="156"/>
      <c r="AF331" s="163"/>
      <c r="AG331" s="163"/>
      <c r="AH331" s="163"/>
      <c r="AI331" s="156"/>
      <c r="AJ331" s="3" t="s">
        <v>3</v>
      </c>
      <c r="AK331" s="156"/>
    </row>
    <row r="332" spans="1:37" ht="45" customHeight="1">
      <c r="A332" s="3">
        <v>331</v>
      </c>
      <c r="B332" s="156"/>
      <c r="C332" s="156"/>
      <c r="D332" s="156"/>
      <c r="E332" s="156"/>
      <c r="F332" s="156"/>
      <c r="G332" s="156"/>
      <c r="H332" s="156"/>
      <c r="I332" s="156"/>
      <c r="J332" s="156"/>
      <c r="K332" s="156"/>
      <c r="L332" s="158"/>
      <c r="M332" s="156"/>
      <c r="N332" s="156"/>
      <c r="O332" s="156"/>
      <c r="P332" s="156"/>
      <c r="Q332" s="156"/>
      <c r="R332" s="156"/>
      <c r="S332" s="158"/>
      <c r="T332" s="157"/>
      <c r="U332" s="160"/>
      <c r="V332" s="160"/>
      <c r="W332" s="156"/>
      <c r="X332" s="163"/>
      <c r="Y332" s="156"/>
      <c r="Z332" s="156"/>
      <c r="AA332" s="163"/>
      <c r="AB332" s="163"/>
      <c r="AC332" s="156"/>
      <c r="AD332" s="163"/>
      <c r="AE332" s="156"/>
      <c r="AF332" s="163"/>
      <c r="AG332" s="163"/>
      <c r="AH332" s="163"/>
      <c r="AI332" s="156"/>
      <c r="AJ332" s="3" t="s">
        <v>3</v>
      </c>
      <c r="AK332" s="156"/>
    </row>
    <row r="333" spans="1:37" ht="45" customHeight="1">
      <c r="A333" s="3">
        <v>332</v>
      </c>
      <c r="B333" s="156"/>
      <c r="C333" s="156"/>
      <c r="D333" s="156"/>
      <c r="E333" s="156"/>
      <c r="F333" s="156"/>
      <c r="G333" s="156"/>
      <c r="H333" s="156"/>
      <c r="I333" s="156"/>
      <c r="J333" s="156"/>
      <c r="K333" s="156"/>
      <c r="L333" s="158"/>
      <c r="M333" s="156"/>
      <c r="N333" s="156"/>
      <c r="O333" s="156"/>
      <c r="P333" s="156"/>
      <c r="Q333" s="156"/>
      <c r="R333" s="156"/>
      <c r="S333" s="158"/>
      <c r="T333" s="157"/>
      <c r="U333" s="160"/>
      <c r="V333" s="160"/>
      <c r="W333" s="156"/>
      <c r="X333" s="163"/>
      <c r="Y333" s="156"/>
      <c r="Z333" s="156"/>
      <c r="AA333" s="163"/>
      <c r="AB333" s="163"/>
      <c r="AC333" s="156"/>
      <c r="AD333" s="163"/>
      <c r="AE333" s="156"/>
      <c r="AF333" s="163"/>
      <c r="AG333" s="163"/>
      <c r="AH333" s="163"/>
      <c r="AI333" s="156"/>
      <c r="AJ333" s="3" t="s">
        <v>3</v>
      </c>
      <c r="AK333" s="156"/>
    </row>
    <row r="334" spans="1:37" ht="45" customHeight="1">
      <c r="A334" s="3">
        <v>333</v>
      </c>
      <c r="B334" s="156"/>
      <c r="C334" s="156"/>
      <c r="D334" s="156"/>
      <c r="E334" s="156"/>
      <c r="F334" s="156"/>
      <c r="G334" s="156"/>
      <c r="H334" s="156"/>
      <c r="I334" s="156"/>
      <c r="J334" s="156"/>
      <c r="K334" s="156"/>
      <c r="L334" s="158"/>
      <c r="M334" s="156"/>
      <c r="N334" s="156"/>
      <c r="O334" s="156"/>
      <c r="P334" s="156"/>
      <c r="Q334" s="156"/>
      <c r="R334" s="156"/>
      <c r="S334" s="158"/>
      <c r="T334" s="157"/>
      <c r="U334" s="160"/>
      <c r="V334" s="160"/>
      <c r="W334" s="156"/>
      <c r="X334" s="163"/>
      <c r="Y334" s="156"/>
      <c r="Z334" s="156"/>
      <c r="AA334" s="163"/>
      <c r="AB334" s="163"/>
      <c r="AC334" s="156"/>
      <c r="AD334" s="163"/>
      <c r="AE334" s="156"/>
      <c r="AF334" s="163"/>
      <c r="AG334" s="163"/>
      <c r="AH334" s="163"/>
      <c r="AI334" s="156"/>
      <c r="AJ334" s="3" t="s">
        <v>3</v>
      </c>
      <c r="AK334" s="156"/>
    </row>
    <row r="335" spans="1:37" ht="45" customHeight="1">
      <c r="A335" s="3">
        <v>334</v>
      </c>
      <c r="B335" s="156"/>
      <c r="C335" s="156"/>
      <c r="D335" s="156"/>
      <c r="E335" s="156"/>
      <c r="F335" s="156"/>
      <c r="G335" s="156"/>
      <c r="H335" s="156"/>
      <c r="I335" s="156"/>
      <c r="J335" s="156"/>
      <c r="K335" s="156"/>
      <c r="L335" s="158"/>
      <c r="M335" s="156"/>
      <c r="N335" s="156"/>
      <c r="O335" s="156"/>
      <c r="P335" s="156"/>
      <c r="Q335" s="156"/>
      <c r="R335" s="156"/>
      <c r="S335" s="158"/>
      <c r="T335" s="157"/>
      <c r="U335" s="160"/>
      <c r="V335" s="160"/>
      <c r="W335" s="156"/>
      <c r="X335" s="163"/>
      <c r="Y335" s="156"/>
      <c r="Z335" s="156"/>
      <c r="AA335" s="163"/>
      <c r="AB335" s="163"/>
      <c r="AC335" s="156"/>
      <c r="AD335" s="163"/>
      <c r="AE335" s="156"/>
      <c r="AF335" s="163"/>
      <c r="AG335" s="163"/>
      <c r="AH335" s="163"/>
      <c r="AI335" s="156"/>
      <c r="AJ335" s="3" t="s">
        <v>3</v>
      </c>
      <c r="AK335" s="156"/>
    </row>
    <row r="336" spans="1:37" ht="45" customHeight="1">
      <c r="A336" s="3">
        <v>335</v>
      </c>
      <c r="B336" s="156"/>
      <c r="C336" s="156"/>
      <c r="D336" s="156"/>
      <c r="E336" s="156"/>
      <c r="F336" s="156"/>
      <c r="G336" s="156"/>
      <c r="H336" s="156"/>
      <c r="I336" s="156"/>
      <c r="J336" s="156"/>
      <c r="K336" s="156"/>
      <c r="L336" s="158"/>
      <c r="M336" s="156"/>
      <c r="N336" s="156"/>
      <c r="O336" s="156"/>
      <c r="P336" s="156"/>
      <c r="Q336" s="156"/>
      <c r="R336" s="156"/>
      <c r="S336" s="158"/>
      <c r="T336" s="157"/>
      <c r="U336" s="160"/>
      <c r="V336" s="160"/>
      <c r="W336" s="156"/>
      <c r="X336" s="163"/>
      <c r="Y336" s="156"/>
      <c r="Z336" s="156"/>
      <c r="AA336" s="163"/>
      <c r="AB336" s="163"/>
      <c r="AC336" s="156"/>
      <c r="AD336" s="163"/>
      <c r="AE336" s="156"/>
      <c r="AF336" s="163"/>
      <c r="AG336" s="163"/>
      <c r="AH336" s="163"/>
      <c r="AI336" s="156"/>
      <c r="AJ336" s="3" t="s">
        <v>3</v>
      </c>
      <c r="AK336" s="156"/>
    </row>
    <row r="337" spans="1:37" ht="45" customHeight="1">
      <c r="A337" s="3">
        <v>336</v>
      </c>
      <c r="B337" s="156"/>
      <c r="C337" s="156"/>
      <c r="D337" s="156"/>
      <c r="E337" s="156"/>
      <c r="F337" s="156"/>
      <c r="G337" s="156"/>
      <c r="H337" s="156"/>
      <c r="I337" s="156"/>
      <c r="J337" s="156"/>
      <c r="K337" s="156"/>
      <c r="L337" s="158"/>
      <c r="M337" s="156"/>
      <c r="N337" s="156"/>
      <c r="O337" s="156"/>
      <c r="P337" s="156"/>
      <c r="Q337" s="156"/>
      <c r="R337" s="156"/>
      <c r="S337" s="158"/>
      <c r="T337" s="157"/>
      <c r="U337" s="160"/>
      <c r="V337" s="160"/>
      <c r="W337" s="156"/>
      <c r="X337" s="163"/>
      <c r="Y337" s="156"/>
      <c r="Z337" s="156"/>
      <c r="AA337" s="163"/>
      <c r="AB337" s="163"/>
      <c r="AC337" s="156"/>
      <c r="AD337" s="163"/>
      <c r="AE337" s="156"/>
      <c r="AF337" s="163"/>
      <c r="AG337" s="163"/>
      <c r="AH337" s="163"/>
      <c r="AI337" s="156"/>
      <c r="AJ337" s="3" t="s">
        <v>3</v>
      </c>
      <c r="AK337" s="156"/>
    </row>
    <row r="338" spans="1:37" ht="45" customHeight="1">
      <c r="A338" s="3">
        <v>337</v>
      </c>
      <c r="B338" s="156"/>
      <c r="C338" s="156"/>
      <c r="D338" s="156"/>
      <c r="E338" s="156"/>
      <c r="F338" s="156"/>
      <c r="G338" s="156"/>
      <c r="H338" s="156"/>
      <c r="I338" s="156"/>
      <c r="J338" s="156"/>
      <c r="K338" s="156"/>
      <c r="L338" s="158"/>
      <c r="M338" s="156"/>
      <c r="N338" s="156"/>
      <c r="O338" s="156"/>
      <c r="P338" s="156"/>
      <c r="Q338" s="156"/>
      <c r="R338" s="156"/>
      <c r="S338" s="158"/>
      <c r="T338" s="157"/>
      <c r="U338" s="160"/>
      <c r="V338" s="160"/>
      <c r="W338" s="156"/>
      <c r="X338" s="163"/>
      <c r="Y338" s="156"/>
      <c r="Z338" s="156"/>
      <c r="AA338" s="163"/>
      <c r="AB338" s="163"/>
      <c r="AC338" s="156"/>
      <c r="AD338" s="163"/>
      <c r="AE338" s="156"/>
      <c r="AF338" s="163"/>
      <c r="AG338" s="163"/>
      <c r="AH338" s="163"/>
      <c r="AI338" s="156"/>
      <c r="AJ338" s="3" t="s">
        <v>3</v>
      </c>
      <c r="AK338" s="156"/>
    </row>
    <row r="339" spans="1:37" ht="45" customHeight="1">
      <c r="A339" s="3">
        <v>338</v>
      </c>
      <c r="B339" s="156"/>
      <c r="C339" s="156"/>
      <c r="D339" s="156"/>
      <c r="E339" s="156"/>
      <c r="F339" s="156"/>
      <c r="G339" s="156"/>
      <c r="H339" s="156"/>
      <c r="I339" s="156"/>
      <c r="J339" s="156"/>
      <c r="K339" s="156"/>
      <c r="L339" s="158"/>
      <c r="M339" s="156"/>
      <c r="N339" s="156"/>
      <c r="O339" s="156"/>
      <c r="P339" s="156"/>
      <c r="Q339" s="156"/>
      <c r="R339" s="156"/>
      <c r="S339" s="158"/>
      <c r="T339" s="157"/>
      <c r="U339" s="160"/>
      <c r="V339" s="160"/>
      <c r="W339" s="156"/>
      <c r="X339" s="163"/>
      <c r="Y339" s="156"/>
      <c r="Z339" s="156"/>
      <c r="AA339" s="163"/>
      <c r="AB339" s="163"/>
      <c r="AC339" s="156"/>
      <c r="AD339" s="163"/>
      <c r="AE339" s="156"/>
      <c r="AF339" s="163"/>
      <c r="AG339" s="163"/>
      <c r="AH339" s="163"/>
      <c r="AI339" s="156"/>
      <c r="AJ339" s="3" t="s">
        <v>3</v>
      </c>
      <c r="AK339" s="156"/>
    </row>
    <row r="340" spans="1:37" ht="45" customHeight="1">
      <c r="A340" s="3">
        <v>339</v>
      </c>
      <c r="B340" s="156"/>
      <c r="C340" s="156"/>
      <c r="D340" s="156"/>
      <c r="E340" s="156"/>
      <c r="F340" s="156"/>
      <c r="G340" s="156"/>
      <c r="H340" s="156"/>
      <c r="I340" s="156"/>
      <c r="J340" s="156"/>
      <c r="K340" s="156"/>
      <c r="L340" s="158"/>
      <c r="M340" s="156"/>
      <c r="N340" s="156"/>
      <c r="O340" s="156"/>
      <c r="P340" s="156"/>
      <c r="Q340" s="156"/>
      <c r="R340" s="156"/>
      <c r="S340" s="158"/>
      <c r="T340" s="157"/>
      <c r="U340" s="160"/>
      <c r="V340" s="160"/>
      <c r="W340" s="156"/>
      <c r="X340" s="163"/>
      <c r="Y340" s="156"/>
      <c r="Z340" s="156"/>
      <c r="AA340" s="163"/>
      <c r="AB340" s="163"/>
      <c r="AC340" s="156"/>
      <c r="AD340" s="163"/>
      <c r="AE340" s="156"/>
      <c r="AF340" s="163"/>
      <c r="AG340" s="163"/>
      <c r="AH340" s="163"/>
      <c r="AI340" s="156"/>
      <c r="AJ340" s="3" t="s">
        <v>3</v>
      </c>
      <c r="AK340" s="156"/>
    </row>
    <row r="341" spans="1:37" ht="45" customHeight="1">
      <c r="A341" s="3">
        <v>340</v>
      </c>
      <c r="B341" s="156"/>
      <c r="C341" s="156"/>
      <c r="D341" s="156"/>
      <c r="E341" s="156"/>
      <c r="F341" s="156"/>
      <c r="G341" s="156"/>
      <c r="H341" s="156"/>
      <c r="I341" s="156"/>
      <c r="J341" s="156"/>
      <c r="K341" s="156"/>
      <c r="L341" s="158"/>
      <c r="M341" s="156"/>
      <c r="N341" s="156"/>
      <c r="O341" s="156"/>
      <c r="P341" s="156"/>
      <c r="Q341" s="156"/>
      <c r="R341" s="156"/>
      <c r="S341" s="158"/>
      <c r="T341" s="157"/>
      <c r="U341" s="160"/>
      <c r="V341" s="160"/>
      <c r="W341" s="156"/>
      <c r="X341" s="163"/>
      <c r="Y341" s="156"/>
      <c r="Z341" s="156"/>
      <c r="AA341" s="163"/>
      <c r="AB341" s="163"/>
      <c r="AC341" s="156"/>
      <c r="AD341" s="163"/>
      <c r="AE341" s="156"/>
      <c r="AF341" s="163"/>
      <c r="AG341" s="163"/>
      <c r="AH341" s="163"/>
      <c r="AI341" s="156"/>
      <c r="AJ341" s="3" t="s">
        <v>3</v>
      </c>
      <c r="AK341" s="156"/>
    </row>
    <row r="342" spans="1:37" ht="45" customHeight="1">
      <c r="A342" s="3">
        <v>341</v>
      </c>
      <c r="B342" s="156"/>
      <c r="C342" s="156"/>
      <c r="D342" s="156"/>
      <c r="E342" s="156"/>
      <c r="F342" s="156"/>
      <c r="G342" s="156"/>
      <c r="H342" s="156"/>
      <c r="I342" s="156"/>
      <c r="J342" s="156"/>
      <c r="K342" s="156"/>
      <c r="L342" s="158"/>
      <c r="M342" s="156"/>
      <c r="N342" s="156"/>
      <c r="O342" s="156"/>
      <c r="P342" s="156"/>
      <c r="Q342" s="156"/>
      <c r="R342" s="156"/>
      <c r="S342" s="158"/>
      <c r="T342" s="157"/>
      <c r="U342" s="160"/>
      <c r="V342" s="160"/>
      <c r="W342" s="156"/>
      <c r="X342" s="163"/>
      <c r="Y342" s="156"/>
      <c r="Z342" s="156"/>
      <c r="AA342" s="163"/>
      <c r="AB342" s="163"/>
      <c r="AC342" s="156"/>
      <c r="AD342" s="163"/>
      <c r="AE342" s="156"/>
      <c r="AF342" s="163"/>
      <c r="AG342" s="163"/>
      <c r="AH342" s="163"/>
      <c r="AI342" s="156"/>
      <c r="AJ342" s="3" t="s">
        <v>3</v>
      </c>
      <c r="AK342" s="156"/>
    </row>
    <row r="343" spans="1:37" ht="45" customHeight="1">
      <c r="A343" s="3">
        <v>342</v>
      </c>
      <c r="B343" s="156"/>
      <c r="C343" s="156"/>
      <c r="D343" s="156"/>
      <c r="E343" s="156"/>
      <c r="F343" s="156"/>
      <c r="G343" s="156"/>
      <c r="H343" s="156"/>
      <c r="I343" s="156"/>
      <c r="J343" s="156"/>
      <c r="K343" s="156"/>
      <c r="L343" s="158"/>
      <c r="M343" s="156"/>
      <c r="N343" s="156"/>
      <c r="O343" s="156"/>
      <c r="P343" s="156"/>
      <c r="Q343" s="156"/>
      <c r="R343" s="156"/>
      <c r="S343" s="158"/>
      <c r="T343" s="157"/>
      <c r="U343" s="160"/>
      <c r="V343" s="160"/>
      <c r="W343" s="156"/>
      <c r="X343" s="163"/>
      <c r="Y343" s="156"/>
      <c r="Z343" s="156"/>
      <c r="AA343" s="163"/>
      <c r="AB343" s="163"/>
      <c r="AC343" s="156"/>
      <c r="AD343" s="163"/>
      <c r="AE343" s="156"/>
      <c r="AF343" s="163"/>
      <c r="AG343" s="163"/>
      <c r="AH343" s="163"/>
      <c r="AI343" s="156"/>
      <c r="AJ343" s="3" t="s">
        <v>3</v>
      </c>
      <c r="AK343" s="156"/>
    </row>
    <row r="344" spans="1:37" ht="45" customHeight="1">
      <c r="A344" s="3">
        <v>343</v>
      </c>
      <c r="B344" s="156"/>
      <c r="C344" s="156"/>
      <c r="D344" s="156"/>
      <c r="E344" s="156"/>
      <c r="F344" s="156"/>
      <c r="G344" s="156"/>
      <c r="H344" s="156"/>
      <c r="I344" s="156"/>
      <c r="J344" s="156"/>
      <c r="K344" s="156"/>
      <c r="L344" s="158"/>
      <c r="M344" s="156"/>
      <c r="N344" s="156"/>
      <c r="O344" s="156"/>
      <c r="P344" s="156"/>
      <c r="Q344" s="156"/>
      <c r="R344" s="156"/>
      <c r="S344" s="158"/>
      <c r="T344" s="157"/>
      <c r="U344" s="160"/>
      <c r="V344" s="160"/>
      <c r="W344" s="156"/>
      <c r="X344" s="163"/>
      <c r="Y344" s="156"/>
      <c r="Z344" s="156"/>
      <c r="AA344" s="163"/>
      <c r="AB344" s="163"/>
      <c r="AC344" s="156"/>
      <c r="AD344" s="163"/>
      <c r="AE344" s="156"/>
      <c r="AF344" s="163"/>
      <c r="AG344" s="163"/>
      <c r="AH344" s="163"/>
      <c r="AI344" s="156"/>
      <c r="AJ344" s="3" t="s">
        <v>3</v>
      </c>
      <c r="AK344" s="156"/>
    </row>
    <row r="345" spans="1:37" ht="45" customHeight="1">
      <c r="A345" s="3">
        <v>344</v>
      </c>
      <c r="B345" s="156"/>
      <c r="C345" s="156"/>
      <c r="D345" s="156"/>
      <c r="E345" s="156"/>
      <c r="F345" s="156"/>
      <c r="G345" s="156"/>
      <c r="H345" s="156"/>
      <c r="I345" s="156"/>
      <c r="J345" s="156"/>
      <c r="K345" s="156"/>
      <c r="L345" s="158"/>
      <c r="M345" s="156"/>
      <c r="N345" s="156"/>
      <c r="O345" s="156"/>
      <c r="P345" s="156"/>
      <c r="Q345" s="156"/>
      <c r="R345" s="156"/>
      <c r="S345" s="158"/>
      <c r="T345" s="157"/>
      <c r="U345" s="160"/>
      <c r="V345" s="160"/>
      <c r="W345" s="156"/>
      <c r="X345" s="163"/>
      <c r="Y345" s="156"/>
      <c r="Z345" s="156"/>
      <c r="AA345" s="163"/>
      <c r="AB345" s="163"/>
      <c r="AC345" s="156"/>
      <c r="AD345" s="163"/>
      <c r="AE345" s="156"/>
      <c r="AF345" s="163"/>
      <c r="AG345" s="163"/>
      <c r="AH345" s="163"/>
      <c r="AI345" s="156"/>
      <c r="AJ345" s="3" t="s">
        <v>3</v>
      </c>
      <c r="AK345" s="156"/>
    </row>
    <row r="346" spans="1:37" ht="45" customHeight="1">
      <c r="A346" s="3">
        <v>345</v>
      </c>
      <c r="B346" s="156"/>
      <c r="C346" s="156"/>
      <c r="D346" s="156"/>
      <c r="E346" s="156"/>
      <c r="F346" s="156"/>
      <c r="G346" s="156"/>
      <c r="H346" s="156"/>
      <c r="I346" s="156"/>
      <c r="J346" s="156"/>
      <c r="K346" s="156"/>
      <c r="L346" s="158"/>
      <c r="M346" s="156"/>
      <c r="N346" s="156"/>
      <c r="O346" s="156"/>
      <c r="P346" s="156"/>
      <c r="Q346" s="156"/>
      <c r="R346" s="156"/>
      <c r="S346" s="158"/>
      <c r="T346" s="157"/>
      <c r="U346" s="160"/>
      <c r="V346" s="160"/>
      <c r="W346" s="156"/>
      <c r="X346" s="163"/>
      <c r="Y346" s="156"/>
      <c r="Z346" s="156"/>
      <c r="AA346" s="163"/>
      <c r="AB346" s="163"/>
      <c r="AC346" s="156"/>
      <c r="AD346" s="163"/>
      <c r="AE346" s="156"/>
      <c r="AF346" s="163"/>
      <c r="AG346" s="163"/>
      <c r="AH346" s="163"/>
      <c r="AI346" s="156"/>
      <c r="AJ346" s="3" t="s">
        <v>3</v>
      </c>
      <c r="AK346" s="156"/>
    </row>
    <row r="347" spans="1:37" ht="45" customHeight="1">
      <c r="A347" s="3">
        <v>346</v>
      </c>
      <c r="B347" s="156"/>
      <c r="C347" s="156"/>
      <c r="D347" s="156"/>
      <c r="E347" s="156"/>
      <c r="F347" s="156"/>
      <c r="G347" s="156"/>
      <c r="H347" s="156"/>
      <c r="I347" s="156"/>
      <c r="J347" s="156"/>
      <c r="K347" s="156"/>
      <c r="L347" s="158"/>
      <c r="M347" s="156"/>
      <c r="N347" s="156"/>
      <c r="O347" s="156"/>
      <c r="P347" s="156"/>
      <c r="Q347" s="156"/>
      <c r="R347" s="156"/>
      <c r="S347" s="158"/>
      <c r="T347" s="157"/>
      <c r="U347" s="160"/>
      <c r="V347" s="160"/>
      <c r="W347" s="156"/>
      <c r="X347" s="163"/>
      <c r="Y347" s="156"/>
      <c r="Z347" s="156"/>
      <c r="AA347" s="163"/>
      <c r="AB347" s="163"/>
      <c r="AC347" s="156"/>
      <c r="AD347" s="163"/>
      <c r="AE347" s="156"/>
      <c r="AF347" s="163"/>
      <c r="AG347" s="163"/>
      <c r="AH347" s="163"/>
      <c r="AI347" s="156"/>
      <c r="AJ347" s="3" t="s">
        <v>3</v>
      </c>
      <c r="AK347" s="156"/>
    </row>
    <row r="348" spans="1:37" ht="45" customHeight="1">
      <c r="A348" s="3">
        <v>347</v>
      </c>
      <c r="B348" s="156"/>
      <c r="C348" s="156"/>
      <c r="D348" s="156"/>
      <c r="E348" s="156"/>
      <c r="F348" s="156"/>
      <c r="G348" s="156"/>
      <c r="H348" s="156"/>
      <c r="I348" s="156"/>
      <c r="J348" s="156"/>
      <c r="K348" s="156"/>
      <c r="L348" s="158"/>
      <c r="M348" s="156"/>
      <c r="N348" s="156"/>
      <c r="O348" s="156"/>
      <c r="P348" s="156"/>
      <c r="Q348" s="156"/>
      <c r="R348" s="156"/>
      <c r="S348" s="158"/>
      <c r="T348" s="157"/>
      <c r="U348" s="160"/>
      <c r="V348" s="160"/>
      <c r="W348" s="156"/>
      <c r="X348" s="163"/>
      <c r="Y348" s="156"/>
      <c r="Z348" s="156"/>
      <c r="AA348" s="163"/>
      <c r="AB348" s="163"/>
      <c r="AC348" s="156"/>
      <c r="AD348" s="163"/>
      <c r="AE348" s="156"/>
      <c r="AF348" s="163"/>
      <c r="AG348" s="163"/>
      <c r="AH348" s="163"/>
      <c r="AI348" s="156"/>
      <c r="AJ348" s="3" t="s">
        <v>3</v>
      </c>
      <c r="AK348" s="156"/>
    </row>
    <row r="349" spans="1:37" ht="45" customHeight="1">
      <c r="A349" s="3">
        <v>348</v>
      </c>
      <c r="B349" s="156"/>
      <c r="C349" s="156"/>
      <c r="D349" s="156"/>
      <c r="E349" s="156"/>
      <c r="F349" s="156"/>
      <c r="G349" s="156"/>
      <c r="H349" s="156"/>
      <c r="I349" s="156"/>
      <c r="J349" s="156"/>
      <c r="K349" s="156"/>
      <c r="L349" s="158"/>
      <c r="M349" s="156"/>
      <c r="N349" s="156"/>
      <c r="O349" s="156"/>
      <c r="P349" s="156"/>
      <c r="Q349" s="156"/>
      <c r="R349" s="156"/>
      <c r="S349" s="158"/>
      <c r="T349" s="157"/>
      <c r="U349" s="160"/>
      <c r="V349" s="160"/>
      <c r="W349" s="156"/>
      <c r="X349" s="163"/>
      <c r="Y349" s="156"/>
      <c r="Z349" s="156"/>
      <c r="AA349" s="163"/>
      <c r="AB349" s="163"/>
      <c r="AC349" s="156"/>
      <c r="AD349" s="163"/>
      <c r="AE349" s="156"/>
      <c r="AF349" s="163"/>
      <c r="AG349" s="163"/>
      <c r="AH349" s="163"/>
      <c r="AI349" s="156"/>
      <c r="AJ349" s="3" t="s">
        <v>3</v>
      </c>
      <c r="AK349" s="156"/>
    </row>
    <row r="350" spans="1:37" ht="45" customHeight="1">
      <c r="A350" s="3">
        <v>349</v>
      </c>
      <c r="B350" s="156"/>
      <c r="C350" s="156"/>
      <c r="D350" s="156"/>
      <c r="E350" s="156"/>
      <c r="F350" s="156"/>
      <c r="G350" s="156"/>
      <c r="H350" s="156"/>
      <c r="I350" s="156"/>
      <c r="J350" s="156"/>
      <c r="K350" s="156"/>
      <c r="L350" s="158"/>
      <c r="M350" s="156"/>
      <c r="N350" s="156"/>
      <c r="O350" s="156"/>
      <c r="P350" s="156"/>
      <c r="Q350" s="156"/>
      <c r="R350" s="156"/>
      <c r="S350" s="158"/>
      <c r="T350" s="157"/>
      <c r="U350" s="160"/>
      <c r="V350" s="160"/>
      <c r="W350" s="156"/>
      <c r="X350" s="163"/>
      <c r="Y350" s="156"/>
      <c r="Z350" s="156"/>
      <c r="AA350" s="163"/>
      <c r="AB350" s="163"/>
      <c r="AC350" s="156"/>
      <c r="AD350" s="163"/>
      <c r="AE350" s="156"/>
      <c r="AF350" s="163"/>
      <c r="AG350" s="163"/>
      <c r="AH350" s="163"/>
      <c r="AI350" s="156"/>
      <c r="AJ350" s="3" t="s">
        <v>3</v>
      </c>
      <c r="AK350" s="156"/>
    </row>
    <row r="351" spans="1:37" ht="45" customHeight="1">
      <c r="A351" s="3">
        <v>350</v>
      </c>
      <c r="B351" s="156"/>
      <c r="C351" s="156"/>
      <c r="D351" s="156"/>
      <c r="E351" s="156"/>
      <c r="F351" s="156"/>
      <c r="G351" s="156"/>
      <c r="H351" s="156"/>
      <c r="I351" s="156"/>
      <c r="J351" s="156"/>
      <c r="K351" s="156"/>
      <c r="L351" s="158"/>
      <c r="M351" s="156"/>
      <c r="N351" s="156"/>
      <c r="O351" s="156"/>
      <c r="P351" s="156"/>
      <c r="Q351" s="156"/>
      <c r="R351" s="156"/>
      <c r="S351" s="158"/>
      <c r="T351" s="157"/>
      <c r="U351" s="160"/>
      <c r="V351" s="160"/>
      <c r="W351" s="156"/>
      <c r="X351" s="163"/>
      <c r="Y351" s="156"/>
      <c r="Z351" s="156"/>
      <c r="AA351" s="163"/>
      <c r="AB351" s="163"/>
      <c r="AC351" s="156"/>
      <c r="AD351" s="163"/>
      <c r="AE351" s="156"/>
      <c r="AF351" s="163"/>
      <c r="AG351" s="163"/>
      <c r="AH351" s="163"/>
      <c r="AI351" s="156"/>
      <c r="AJ351" s="3" t="s">
        <v>3</v>
      </c>
      <c r="AK351" s="156"/>
    </row>
    <row r="352" spans="1:37" ht="45" customHeight="1">
      <c r="A352" s="3">
        <v>351</v>
      </c>
      <c r="B352" s="156"/>
      <c r="C352" s="156"/>
      <c r="D352" s="156"/>
      <c r="E352" s="156"/>
      <c r="F352" s="156"/>
      <c r="G352" s="156"/>
      <c r="H352" s="156"/>
      <c r="I352" s="156"/>
      <c r="J352" s="156"/>
      <c r="K352" s="156"/>
      <c r="L352" s="158"/>
      <c r="M352" s="156"/>
      <c r="N352" s="156"/>
      <c r="O352" s="156"/>
      <c r="P352" s="156"/>
      <c r="Q352" s="156"/>
      <c r="R352" s="156"/>
      <c r="S352" s="158"/>
      <c r="T352" s="157"/>
      <c r="U352" s="160"/>
      <c r="V352" s="160"/>
      <c r="W352" s="156"/>
      <c r="X352" s="163"/>
      <c r="Y352" s="156"/>
      <c r="Z352" s="156"/>
      <c r="AA352" s="163"/>
      <c r="AB352" s="163"/>
      <c r="AC352" s="156"/>
      <c r="AD352" s="163"/>
      <c r="AE352" s="156"/>
      <c r="AF352" s="163"/>
      <c r="AG352" s="163"/>
      <c r="AH352" s="163"/>
      <c r="AI352" s="156"/>
      <c r="AJ352" s="3" t="s">
        <v>3</v>
      </c>
      <c r="AK352" s="156"/>
    </row>
    <row r="353" spans="1:37" ht="45" customHeight="1">
      <c r="A353" s="3">
        <v>352</v>
      </c>
      <c r="B353" s="156"/>
      <c r="C353" s="156"/>
      <c r="D353" s="156"/>
      <c r="E353" s="156"/>
      <c r="F353" s="156"/>
      <c r="G353" s="156"/>
      <c r="H353" s="156"/>
      <c r="I353" s="156"/>
      <c r="J353" s="156"/>
      <c r="K353" s="156"/>
      <c r="L353" s="158"/>
      <c r="M353" s="156"/>
      <c r="N353" s="156"/>
      <c r="O353" s="156"/>
      <c r="P353" s="156"/>
      <c r="Q353" s="156"/>
      <c r="R353" s="156"/>
      <c r="S353" s="158"/>
      <c r="T353" s="157"/>
      <c r="U353" s="160"/>
      <c r="V353" s="160"/>
      <c r="W353" s="156"/>
      <c r="X353" s="163"/>
      <c r="Y353" s="156"/>
      <c r="Z353" s="156"/>
      <c r="AA353" s="163"/>
      <c r="AB353" s="163"/>
      <c r="AC353" s="156"/>
      <c r="AD353" s="163"/>
      <c r="AE353" s="156"/>
      <c r="AF353" s="163"/>
      <c r="AG353" s="163"/>
      <c r="AH353" s="163"/>
      <c r="AI353" s="156"/>
      <c r="AJ353" s="3" t="s">
        <v>3</v>
      </c>
      <c r="AK353" s="156"/>
    </row>
    <row r="354" spans="1:37" ht="45" customHeight="1">
      <c r="A354" s="3">
        <v>353</v>
      </c>
      <c r="B354" s="156"/>
      <c r="C354" s="156"/>
      <c r="D354" s="156"/>
      <c r="E354" s="156"/>
      <c r="F354" s="156"/>
      <c r="G354" s="156"/>
      <c r="H354" s="156"/>
      <c r="I354" s="156"/>
      <c r="J354" s="156"/>
      <c r="K354" s="156"/>
      <c r="L354" s="158"/>
      <c r="M354" s="156"/>
      <c r="N354" s="156"/>
      <c r="O354" s="156"/>
      <c r="P354" s="156"/>
      <c r="Q354" s="156"/>
      <c r="R354" s="156"/>
      <c r="S354" s="158"/>
      <c r="T354" s="157"/>
      <c r="U354" s="160"/>
      <c r="V354" s="160"/>
      <c r="W354" s="156"/>
      <c r="X354" s="163"/>
      <c r="Y354" s="156"/>
      <c r="Z354" s="156"/>
      <c r="AA354" s="163"/>
      <c r="AB354" s="163"/>
      <c r="AC354" s="156"/>
      <c r="AD354" s="163"/>
      <c r="AE354" s="156"/>
      <c r="AF354" s="163"/>
      <c r="AG354" s="163"/>
      <c r="AH354" s="163"/>
      <c r="AI354" s="156"/>
      <c r="AJ354" s="3" t="s">
        <v>3</v>
      </c>
      <c r="AK354" s="156"/>
    </row>
    <row r="355" spans="1:37" ht="45" customHeight="1">
      <c r="A355" s="3">
        <v>354</v>
      </c>
      <c r="B355" s="156"/>
      <c r="C355" s="156"/>
      <c r="D355" s="156"/>
      <c r="E355" s="156"/>
      <c r="F355" s="156"/>
      <c r="G355" s="156"/>
      <c r="H355" s="156"/>
      <c r="I355" s="156"/>
      <c r="J355" s="156"/>
      <c r="K355" s="156"/>
      <c r="L355" s="158"/>
      <c r="M355" s="156"/>
      <c r="N355" s="156"/>
      <c r="O355" s="156"/>
      <c r="P355" s="156"/>
      <c r="Q355" s="156"/>
      <c r="R355" s="156"/>
      <c r="S355" s="158"/>
      <c r="T355" s="157"/>
      <c r="U355" s="160"/>
      <c r="V355" s="160"/>
      <c r="W355" s="156"/>
      <c r="X355" s="163"/>
      <c r="Y355" s="156"/>
      <c r="Z355" s="156"/>
      <c r="AA355" s="163"/>
      <c r="AB355" s="163"/>
      <c r="AC355" s="156"/>
      <c r="AD355" s="163"/>
      <c r="AE355" s="156"/>
      <c r="AF355" s="163"/>
      <c r="AG355" s="163"/>
      <c r="AH355" s="163"/>
      <c r="AI355" s="156"/>
      <c r="AJ355" s="3" t="s">
        <v>3</v>
      </c>
      <c r="AK355" s="156"/>
    </row>
    <row r="356" spans="1:37" ht="45" customHeight="1">
      <c r="A356" s="3">
        <v>355</v>
      </c>
      <c r="B356" s="156"/>
      <c r="C356" s="156"/>
      <c r="D356" s="156"/>
      <c r="E356" s="156"/>
      <c r="F356" s="156"/>
      <c r="G356" s="156"/>
      <c r="H356" s="156"/>
      <c r="I356" s="156"/>
      <c r="J356" s="156"/>
      <c r="K356" s="156"/>
      <c r="L356" s="158"/>
      <c r="M356" s="156"/>
      <c r="N356" s="156"/>
      <c r="O356" s="156"/>
      <c r="P356" s="156"/>
      <c r="Q356" s="156"/>
      <c r="R356" s="156"/>
      <c r="S356" s="158"/>
      <c r="T356" s="157"/>
      <c r="U356" s="160"/>
      <c r="V356" s="160"/>
      <c r="W356" s="156"/>
      <c r="X356" s="163"/>
      <c r="Y356" s="156"/>
      <c r="Z356" s="156"/>
      <c r="AA356" s="163"/>
      <c r="AB356" s="163"/>
      <c r="AC356" s="156"/>
      <c r="AD356" s="163"/>
      <c r="AE356" s="156"/>
      <c r="AF356" s="163"/>
      <c r="AG356" s="163"/>
      <c r="AH356" s="163"/>
      <c r="AI356" s="156"/>
      <c r="AJ356" s="3" t="s">
        <v>3</v>
      </c>
      <c r="AK356" s="156"/>
    </row>
    <row r="357" spans="1:37" ht="45" customHeight="1">
      <c r="A357" s="3">
        <v>356</v>
      </c>
      <c r="B357" s="156"/>
      <c r="C357" s="156"/>
      <c r="D357" s="156"/>
      <c r="E357" s="156"/>
      <c r="F357" s="156"/>
      <c r="G357" s="156"/>
      <c r="H357" s="156"/>
      <c r="I357" s="156"/>
      <c r="J357" s="156"/>
      <c r="K357" s="156"/>
      <c r="L357" s="158"/>
      <c r="M357" s="156"/>
      <c r="N357" s="156"/>
      <c r="O357" s="156"/>
      <c r="P357" s="156"/>
      <c r="Q357" s="156"/>
      <c r="R357" s="156"/>
      <c r="S357" s="158"/>
      <c r="T357" s="157"/>
      <c r="U357" s="160"/>
      <c r="V357" s="160"/>
      <c r="W357" s="156"/>
      <c r="X357" s="163"/>
      <c r="Y357" s="156"/>
      <c r="Z357" s="156"/>
      <c r="AA357" s="163"/>
      <c r="AB357" s="163"/>
      <c r="AC357" s="156"/>
      <c r="AD357" s="163"/>
      <c r="AE357" s="156"/>
      <c r="AF357" s="163"/>
      <c r="AG357" s="163"/>
      <c r="AH357" s="163"/>
      <c r="AI357" s="156"/>
      <c r="AJ357" s="3" t="s">
        <v>3</v>
      </c>
      <c r="AK357" s="156"/>
    </row>
    <row r="358" spans="1:37" ht="45" customHeight="1">
      <c r="A358" s="3">
        <v>357</v>
      </c>
      <c r="B358" s="156"/>
      <c r="C358" s="156"/>
      <c r="D358" s="156"/>
      <c r="E358" s="156"/>
      <c r="F358" s="156"/>
      <c r="G358" s="156"/>
      <c r="H358" s="156"/>
      <c r="I358" s="156"/>
      <c r="J358" s="156"/>
      <c r="K358" s="156"/>
      <c r="L358" s="158"/>
      <c r="M358" s="156"/>
      <c r="N358" s="156"/>
      <c r="O358" s="156"/>
      <c r="P358" s="156"/>
      <c r="Q358" s="156"/>
      <c r="R358" s="156"/>
      <c r="S358" s="158"/>
      <c r="T358" s="157"/>
      <c r="U358" s="160"/>
      <c r="V358" s="160"/>
      <c r="W358" s="156"/>
      <c r="X358" s="163"/>
      <c r="Y358" s="156"/>
      <c r="Z358" s="156"/>
      <c r="AA358" s="163"/>
      <c r="AB358" s="163"/>
      <c r="AC358" s="156"/>
      <c r="AD358" s="163"/>
      <c r="AE358" s="156"/>
      <c r="AF358" s="163"/>
      <c r="AG358" s="163"/>
      <c r="AH358" s="163"/>
      <c r="AI358" s="156"/>
      <c r="AJ358" s="3" t="s">
        <v>3</v>
      </c>
      <c r="AK358" s="156"/>
    </row>
    <row r="359" spans="1:37" ht="45" customHeight="1">
      <c r="A359" s="3">
        <v>358</v>
      </c>
      <c r="B359" s="156"/>
      <c r="C359" s="156"/>
      <c r="D359" s="156"/>
      <c r="E359" s="156"/>
      <c r="F359" s="156"/>
      <c r="G359" s="156"/>
      <c r="H359" s="156"/>
      <c r="I359" s="156"/>
      <c r="J359" s="156"/>
      <c r="K359" s="156"/>
      <c r="L359" s="158"/>
      <c r="M359" s="156"/>
      <c r="N359" s="156"/>
      <c r="O359" s="156"/>
      <c r="P359" s="156"/>
      <c r="Q359" s="156"/>
      <c r="R359" s="156"/>
      <c r="S359" s="158"/>
      <c r="T359" s="157"/>
      <c r="U359" s="160"/>
      <c r="V359" s="160"/>
      <c r="W359" s="156"/>
      <c r="X359" s="163"/>
      <c r="Y359" s="156"/>
      <c r="Z359" s="156"/>
      <c r="AA359" s="163"/>
      <c r="AB359" s="163"/>
      <c r="AC359" s="156"/>
      <c r="AD359" s="163"/>
      <c r="AE359" s="156"/>
      <c r="AF359" s="163"/>
      <c r="AG359" s="163"/>
      <c r="AH359" s="163"/>
      <c r="AI359" s="156"/>
      <c r="AJ359" s="3" t="s">
        <v>3</v>
      </c>
      <c r="AK359" s="156"/>
    </row>
    <row r="360" spans="1:37" ht="45" customHeight="1">
      <c r="A360" s="3">
        <v>359</v>
      </c>
      <c r="B360" s="156"/>
      <c r="C360" s="156"/>
      <c r="D360" s="156"/>
      <c r="E360" s="156"/>
      <c r="F360" s="156"/>
      <c r="G360" s="156"/>
      <c r="H360" s="156"/>
      <c r="I360" s="156"/>
      <c r="J360" s="156"/>
      <c r="K360" s="156"/>
      <c r="L360" s="158"/>
      <c r="M360" s="156"/>
      <c r="N360" s="156"/>
      <c r="O360" s="156"/>
      <c r="P360" s="156"/>
      <c r="Q360" s="156"/>
      <c r="R360" s="156"/>
      <c r="S360" s="158"/>
      <c r="T360" s="157"/>
      <c r="U360" s="160"/>
      <c r="V360" s="160"/>
      <c r="W360" s="156"/>
      <c r="X360" s="163"/>
      <c r="Y360" s="156"/>
      <c r="Z360" s="156"/>
      <c r="AA360" s="163"/>
      <c r="AB360" s="163"/>
      <c r="AC360" s="156"/>
      <c r="AD360" s="163"/>
      <c r="AE360" s="156"/>
      <c r="AF360" s="163"/>
      <c r="AG360" s="163"/>
      <c r="AH360" s="163"/>
      <c r="AI360" s="156"/>
      <c r="AJ360" s="3" t="s">
        <v>3</v>
      </c>
      <c r="AK360" s="156"/>
    </row>
    <row r="361" spans="1:37" ht="45" customHeight="1">
      <c r="A361" s="3">
        <v>360</v>
      </c>
      <c r="B361" s="156"/>
      <c r="C361" s="156"/>
      <c r="D361" s="156"/>
      <c r="E361" s="156"/>
      <c r="F361" s="156"/>
      <c r="G361" s="156"/>
      <c r="H361" s="156"/>
      <c r="I361" s="156"/>
      <c r="J361" s="156"/>
      <c r="K361" s="156"/>
      <c r="L361" s="158"/>
      <c r="M361" s="156"/>
      <c r="N361" s="156"/>
      <c r="O361" s="156"/>
      <c r="P361" s="156"/>
      <c r="Q361" s="156"/>
      <c r="R361" s="156"/>
      <c r="S361" s="158"/>
      <c r="T361" s="157"/>
      <c r="U361" s="160"/>
      <c r="V361" s="160"/>
      <c r="W361" s="156"/>
      <c r="X361" s="163"/>
      <c r="Y361" s="156"/>
      <c r="Z361" s="156"/>
      <c r="AA361" s="163"/>
      <c r="AB361" s="163"/>
      <c r="AC361" s="156"/>
      <c r="AD361" s="163"/>
      <c r="AE361" s="156"/>
      <c r="AF361" s="163"/>
      <c r="AG361" s="163"/>
      <c r="AH361" s="163"/>
      <c r="AI361" s="156"/>
      <c r="AJ361" s="3" t="s">
        <v>3</v>
      </c>
      <c r="AK361" s="156"/>
    </row>
    <row r="362" spans="1:37" ht="45" customHeight="1">
      <c r="A362" s="3">
        <v>361</v>
      </c>
      <c r="B362" s="156"/>
      <c r="C362" s="156"/>
      <c r="D362" s="156"/>
      <c r="E362" s="156"/>
      <c r="F362" s="156"/>
      <c r="G362" s="156"/>
      <c r="H362" s="156"/>
      <c r="I362" s="156"/>
      <c r="J362" s="156"/>
      <c r="K362" s="156"/>
      <c r="L362" s="158"/>
      <c r="M362" s="156"/>
      <c r="N362" s="156"/>
      <c r="O362" s="156"/>
      <c r="P362" s="156"/>
      <c r="Q362" s="156"/>
      <c r="R362" s="156"/>
      <c r="S362" s="158"/>
      <c r="T362" s="157"/>
      <c r="U362" s="160"/>
      <c r="V362" s="160"/>
      <c r="W362" s="156"/>
      <c r="X362" s="163"/>
      <c r="Y362" s="156"/>
      <c r="Z362" s="156"/>
      <c r="AA362" s="163"/>
      <c r="AB362" s="163"/>
      <c r="AC362" s="156"/>
      <c r="AD362" s="163"/>
      <c r="AE362" s="156"/>
      <c r="AF362" s="163"/>
      <c r="AG362" s="163"/>
      <c r="AH362" s="163"/>
      <c r="AI362" s="156"/>
      <c r="AJ362" s="3" t="s">
        <v>3</v>
      </c>
      <c r="AK362" s="156"/>
    </row>
    <row r="363" spans="1:37" ht="45" customHeight="1">
      <c r="A363" s="3">
        <v>362</v>
      </c>
      <c r="B363" s="156"/>
      <c r="C363" s="156"/>
      <c r="D363" s="156"/>
      <c r="E363" s="156"/>
      <c r="F363" s="156"/>
      <c r="G363" s="156"/>
      <c r="H363" s="156"/>
      <c r="I363" s="156"/>
      <c r="J363" s="156"/>
      <c r="K363" s="156"/>
      <c r="L363" s="158"/>
      <c r="M363" s="156"/>
      <c r="N363" s="156"/>
      <c r="O363" s="156"/>
      <c r="P363" s="156"/>
      <c r="Q363" s="156"/>
      <c r="R363" s="156"/>
      <c r="S363" s="158"/>
      <c r="T363" s="157"/>
      <c r="U363" s="160"/>
      <c r="V363" s="160"/>
      <c r="W363" s="156"/>
      <c r="X363" s="163"/>
      <c r="Y363" s="156"/>
      <c r="Z363" s="156"/>
      <c r="AA363" s="163"/>
      <c r="AB363" s="163"/>
      <c r="AC363" s="156"/>
      <c r="AD363" s="163"/>
      <c r="AE363" s="156"/>
      <c r="AF363" s="163"/>
      <c r="AG363" s="163"/>
      <c r="AH363" s="163"/>
      <c r="AI363" s="156"/>
      <c r="AJ363" s="3" t="s">
        <v>3</v>
      </c>
      <c r="AK363" s="156"/>
    </row>
    <row r="364" spans="1:37" ht="45" customHeight="1">
      <c r="A364" s="3">
        <v>363</v>
      </c>
      <c r="B364" s="156"/>
      <c r="C364" s="156"/>
      <c r="D364" s="156"/>
      <c r="E364" s="156"/>
      <c r="F364" s="156"/>
      <c r="G364" s="156"/>
      <c r="H364" s="156"/>
      <c r="I364" s="156"/>
      <c r="J364" s="156"/>
      <c r="K364" s="156"/>
      <c r="L364" s="158"/>
      <c r="M364" s="156"/>
      <c r="N364" s="156"/>
      <c r="O364" s="156"/>
      <c r="P364" s="156"/>
      <c r="Q364" s="156"/>
      <c r="R364" s="156"/>
      <c r="S364" s="158"/>
      <c r="T364" s="157"/>
      <c r="U364" s="160"/>
      <c r="V364" s="160"/>
      <c r="W364" s="156"/>
      <c r="X364" s="163"/>
      <c r="Y364" s="156"/>
      <c r="Z364" s="156"/>
      <c r="AA364" s="163"/>
      <c r="AB364" s="163"/>
      <c r="AC364" s="156"/>
      <c r="AD364" s="163"/>
      <c r="AE364" s="156"/>
      <c r="AF364" s="163"/>
      <c r="AG364" s="163"/>
      <c r="AH364" s="163"/>
      <c r="AI364" s="156"/>
      <c r="AJ364" s="3" t="s">
        <v>3</v>
      </c>
      <c r="AK364" s="156"/>
    </row>
    <row r="365" spans="1:37" ht="45" customHeight="1">
      <c r="A365" s="3">
        <v>364</v>
      </c>
      <c r="B365" s="156"/>
      <c r="C365" s="156"/>
      <c r="D365" s="156"/>
      <c r="E365" s="156"/>
      <c r="F365" s="156"/>
      <c r="G365" s="156"/>
      <c r="H365" s="156"/>
      <c r="I365" s="156"/>
      <c r="J365" s="156"/>
      <c r="K365" s="156"/>
      <c r="L365" s="158"/>
      <c r="M365" s="156"/>
      <c r="N365" s="156"/>
      <c r="O365" s="156"/>
      <c r="P365" s="156"/>
      <c r="Q365" s="156"/>
      <c r="R365" s="156"/>
      <c r="S365" s="158"/>
      <c r="T365" s="157"/>
      <c r="U365" s="160"/>
      <c r="V365" s="160"/>
      <c r="W365" s="156"/>
      <c r="X365" s="163"/>
      <c r="Y365" s="156"/>
      <c r="Z365" s="156"/>
      <c r="AA365" s="163"/>
      <c r="AB365" s="163"/>
      <c r="AC365" s="156"/>
      <c r="AD365" s="163"/>
      <c r="AE365" s="156"/>
      <c r="AF365" s="163"/>
      <c r="AG365" s="163"/>
      <c r="AH365" s="163"/>
      <c r="AI365" s="156"/>
      <c r="AJ365" s="3" t="s">
        <v>3</v>
      </c>
      <c r="AK365" s="156"/>
    </row>
    <row r="366" spans="1:37" ht="45" customHeight="1">
      <c r="A366" s="3">
        <v>365</v>
      </c>
      <c r="B366" s="156"/>
      <c r="C366" s="156"/>
      <c r="D366" s="156"/>
      <c r="E366" s="156"/>
      <c r="F366" s="156"/>
      <c r="G366" s="156"/>
      <c r="H366" s="156"/>
      <c r="I366" s="156"/>
      <c r="J366" s="156"/>
      <c r="K366" s="156"/>
      <c r="L366" s="158"/>
      <c r="M366" s="156"/>
      <c r="N366" s="156"/>
      <c r="O366" s="156"/>
      <c r="P366" s="156"/>
      <c r="Q366" s="156"/>
      <c r="R366" s="156"/>
      <c r="S366" s="158"/>
      <c r="T366" s="157"/>
      <c r="U366" s="160"/>
      <c r="V366" s="160"/>
      <c r="W366" s="156"/>
      <c r="X366" s="163"/>
      <c r="Y366" s="156"/>
      <c r="Z366" s="156"/>
      <c r="AA366" s="163"/>
      <c r="AB366" s="163"/>
      <c r="AC366" s="156"/>
      <c r="AD366" s="163"/>
      <c r="AE366" s="156"/>
      <c r="AF366" s="163"/>
      <c r="AG366" s="163"/>
      <c r="AH366" s="163"/>
      <c r="AI366" s="156"/>
      <c r="AJ366" s="3" t="s">
        <v>3</v>
      </c>
      <c r="AK366" s="156"/>
    </row>
    <row r="367" spans="1:37" ht="45" customHeight="1">
      <c r="A367" s="3">
        <v>366</v>
      </c>
      <c r="B367" s="156"/>
      <c r="C367" s="156"/>
      <c r="D367" s="156"/>
      <c r="E367" s="156"/>
      <c r="F367" s="156"/>
      <c r="G367" s="156"/>
      <c r="H367" s="156"/>
      <c r="I367" s="156"/>
      <c r="J367" s="156"/>
      <c r="K367" s="156"/>
      <c r="L367" s="158"/>
      <c r="M367" s="156"/>
      <c r="N367" s="156"/>
      <c r="O367" s="156"/>
      <c r="P367" s="156"/>
      <c r="Q367" s="156"/>
      <c r="R367" s="156"/>
      <c r="S367" s="158"/>
      <c r="T367" s="157"/>
      <c r="U367" s="160"/>
      <c r="V367" s="160"/>
      <c r="W367" s="156"/>
      <c r="X367" s="163"/>
      <c r="Y367" s="156"/>
      <c r="Z367" s="156"/>
      <c r="AA367" s="163"/>
      <c r="AB367" s="163"/>
      <c r="AC367" s="156"/>
      <c r="AD367" s="163"/>
      <c r="AE367" s="156"/>
      <c r="AF367" s="163"/>
      <c r="AG367" s="163"/>
      <c r="AH367" s="163"/>
      <c r="AI367" s="156"/>
      <c r="AJ367" s="3" t="s">
        <v>3</v>
      </c>
      <c r="AK367" s="156"/>
    </row>
    <row r="368" spans="1:37" ht="45" customHeight="1">
      <c r="A368" s="3">
        <v>367</v>
      </c>
      <c r="B368" s="156"/>
      <c r="C368" s="156"/>
      <c r="D368" s="156"/>
      <c r="E368" s="156"/>
      <c r="F368" s="156"/>
      <c r="G368" s="156"/>
      <c r="H368" s="156"/>
      <c r="I368" s="156"/>
      <c r="J368" s="156"/>
      <c r="K368" s="156"/>
      <c r="L368" s="158"/>
      <c r="M368" s="156"/>
      <c r="N368" s="156"/>
      <c r="O368" s="156"/>
      <c r="P368" s="156"/>
      <c r="Q368" s="156"/>
      <c r="R368" s="156"/>
      <c r="S368" s="158"/>
      <c r="T368" s="157"/>
      <c r="U368" s="160"/>
      <c r="V368" s="160"/>
      <c r="W368" s="156"/>
      <c r="X368" s="163"/>
      <c r="Y368" s="156"/>
      <c r="Z368" s="156"/>
      <c r="AA368" s="163"/>
      <c r="AB368" s="163"/>
      <c r="AC368" s="156"/>
      <c r="AD368" s="163"/>
      <c r="AE368" s="156"/>
      <c r="AF368" s="163"/>
      <c r="AG368" s="163"/>
      <c r="AH368" s="163"/>
      <c r="AI368" s="156"/>
      <c r="AJ368" s="3" t="s">
        <v>3</v>
      </c>
      <c r="AK368" s="156"/>
    </row>
    <row r="369" spans="1:37" ht="45" customHeight="1">
      <c r="A369" s="3">
        <v>368</v>
      </c>
      <c r="B369" s="156"/>
      <c r="C369" s="156"/>
      <c r="D369" s="156"/>
      <c r="E369" s="156"/>
      <c r="F369" s="156"/>
      <c r="G369" s="156"/>
      <c r="H369" s="156"/>
      <c r="I369" s="156"/>
      <c r="J369" s="156"/>
      <c r="K369" s="156"/>
      <c r="L369" s="158"/>
      <c r="M369" s="156"/>
      <c r="N369" s="156"/>
      <c r="O369" s="156"/>
      <c r="P369" s="156"/>
      <c r="Q369" s="156"/>
      <c r="R369" s="156"/>
      <c r="S369" s="158"/>
      <c r="T369" s="157"/>
      <c r="U369" s="160"/>
      <c r="V369" s="160"/>
      <c r="W369" s="156"/>
      <c r="X369" s="163"/>
      <c r="Y369" s="156"/>
      <c r="Z369" s="156"/>
      <c r="AA369" s="163"/>
      <c r="AB369" s="163"/>
      <c r="AC369" s="156"/>
      <c r="AD369" s="163"/>
      <c r="AE369" s="156"/>
      <c r="AF369" s="163"/>
      <c r="AG369" s="163"/>
      <c r="AH369" s="163"/>
      <c r="AI369" s="156"/>
      <c r="AJ369" s="3" t="s">
        <v>3</v>
      </c>
      <c r="AK369" s="156"/>
    </row>
    <row r="370" spans="1:37" ht="45" customHeight="1">
      <c r="A370" s="3">
        <v>369</v>
      </c>
      <c r="B370" s="156"/>
      <c r="C370" s="156"/>
      <c r="D370" s="156"/>
      <c r="E370" s="156"/>
      <c r="F370" s="156"/>
      <c r="G370" s="156"/>
      <c r="H370" s="156"/>
      <c r="I370" s="156"/>
      <c r="J370" s="156"/>
      <c r="K370" s="156"/>
      <c r="L370" s="158"/>
      <c r="M370" s="156"/>
      <c r="N370" s="156"/>
      <c r="O370" s="156"/>
      <c r="P370" s="156"/>
      <c r="Q370" s="156"/>
      <c r="R370" s="156"/>
      <c r="S370" s="158"/>
      <c r="T370" s="157"/>
      <c r="U370" s="160"/>
      <c r="V370" s="160"/>
      <c r="W370" s="156"/>
      <c r="X370" s="163"/>
      <c r="Y370" s="156"/>
      <c r="Z370" s="156"/>
      <c r="AA370" s="163"/>
      <c r="AB370" s="163"/>
      <c r="AC370" s="156"/>
      <c r="AD370" s="163"/>
      <c r="AE370" s="156"/>
      <c r="AF370" s="163"/>
      <c r="AG370" s="163"/>
      <c r="AH370" s="163"/>
      <c r="AI370" s="156"/>
      <c r="AJ370" s="3" t="s">
        <v>3</v>
      </c>
      <c r="AK370" s="156"/>
    </row>
    <row r="371" spans="1:37" ht="45" customHeight="1">
      <c r="A371" s="3">
        <v>370</v>
      </c>
      <c r="B371" s="156"/>
      <c r="C371" s="156"/>
      <c r="D371" s="156"/>
      <c r="E371" s="156"/>
      <c r="F371" s="156"/>
      <c r="G371" s="156"/>
      <c r="H371" s="156"/>
      <c r="I371" s="156"/>
      <c r="J371" s="156"/>
      <c r="K371" s="156"/>
      <c r="L371" s="158"/>
      <c r="M371" s="156"/>
      <c r="N371" s="156"/>
      <c r="O371" s="156"/>
      <c r="P371" s="156"/>
      <c r="Q371" s="156"/>
      <c r="R371" s="156"/>
      <c r="S371" s="158"/>
      <c r="T371" s="157"/>
      <c r="U371" s="160"/>
      <c r="V371" s="160"/>
      <c r="W371" s="156"/>
      <c r="X371" s="163"/>
      <c r="Y371" s="156"/>
      <c r="Z371" s="156"/>
      <c r="AA371" s="163"/>
      <c r="AB371" s="163"/>
      <c r="AC371" s="156"/>
      <c r="AD371" s="163"/>
      <c r="AE371" s="156"/>
      <c r="AF371" s="163"/>
      <c r="AG371" s="163"/>
      <c r="AH371" s="163"/>
      <c r="AI371" s="156"/>
      <c r="AJ371" s="3" t="s">
        <v>3</v>
      </c>
      <c r="AK371" s="156"/>
    </row>
    <row r="372" spans="1:37" ht="45" customHeight="1">
      <c r="A372" s="3">
        <v>371</v>
      </c>
      <c r="B372" s="156"/>
      <c r="C372" s="156"/>
      <c r="D372" s="156"/>
      <c r="E372" s="156"/>
      <c r="F372" s="156"/>
      <c r="G372" s="156"/>
      <c r="H372" s="156"/>
      <c r="I372" s="156"/>
      <c r="J372" s="156"/>
      <c r="K372" s="156"/>
      <c r="L372" s="158"/>
      <c r="M372" s="156"/>
      <c r="N372" s="156"/>
      <c r="O372" s="156"/>
      <c r="P372" s="156"/>
      <c r="Q372" s="156"/>
      <c r="R372" s="156"/>
      <c r="S372" s="158"/>
      <c r="T372" s="157"/>
      <c r="U372" s="160"/>
      <c r="V372" s="160"/>
      <c r="W372" s="156"/>
      <c r="X372" s="163"/>
      <c r="Y372" s="156"/>
      <c r="Z372" s="156"/>
      <c r="AA372" s="163"/>
      <c r="AB372" s="163"/>
      <c r="AC372" s="156"/>
      <c r="AD372" s="163"/>
      <c r="AE372" s="156"/>
      <c r="AF372" s="163"/>
      <c r="AG372" s="163"/>
      <c r="AH372" s="163"/>
      <c r="AI372" s="156"/>
      <c r="AJ372" s="3" t="s">
        <v>3</v>
      </c>
      <c r="AK372" s="156"/>
    </row>
    <row r="373" spans="1:37" ht="45" customHeight="1">
      <c r="A373" s="3">
        <v>372</v>
      </c>
      <c r="B373" s="156"/>
      <c r="C373" s="156"/>
      <c r="D373" s="156"/>
      <c r="E373" s="156"/>
      <c r="F373" s="156"/>
      <c r="G373" s="156"/>
      <c r="H373" s="156"/>
      <c r="I373" s="156"/>
      <c r="J373" s="156"/>
      <c r="K373" s="156"/>
      <c r="L373" s="158"/>
      <c r="M373" s="156"/>
      <c r="N373" s="156"/>
      <c r="O373" s="156"/>
      <c r="P373" s="156"/>
      <c r="Q373" s="156"/>
      <c r="R373" s="156"/>
      <c r="S373" s="158"/>
      <c r="T373" s="157"/>
      <c r="U373" s="160"/>
      <c r="V373" s="160"/>
      <c r="W373" s="156"/>
      <c r="X373" s="163"/>
      <c r="Y373" s="156"/>
      <c r="Z373" s="156"/>
      <c r="AA373" s="163"/>
      <c r="AB373" s="163"/>
      <c r="AC373" s="156"/>
      <c r="AD373" s="163"/>
      <c r="AE373" s="156"/>
      <c r="AF373" s="163"/>
      <c r="AG373" s="163"/>
      <c r="AH373" s="163"/>
      <c r="AI373" s="156"/>
      <c r="AJ373" s="3" t="s">
        <v>3</v>
      </c>
      <c r="AK373" s="156"/>
    </row>
    <row r="374" spans="1:37" ht="45" customHeight="1">
      <c r="A374" s="3">
        <v>373</v>
      </c>
      <c r="B374" s="156"/>
      <c r="C374" s="156"/>
      <c r="D374" s="156"/>
      <c r="E374" s="156"/>
      <c r="F374" s="156"/>
      <c r="G374" s="156"/>
      <c r="H374" s="156"/>
      <c r="I374" s="156"/>
      <c r="J374" s="156"/>
      <c r="K374" s="156"/>
      <c r="L374" s="158"/>
      <c r="M374" s="156"/>
      <c r="N374" s="156"/>
      <c r="O374" s="156"/>
      <c r="P374" s="156"/>
      <c r="Q374" s="156"/>
      <c r="R374" s="156"/>
      <c r="S374" s="158"/>
      <c r="T374" s="157"/>
      <c r="U374" s="160"/>
      <c r="V374" s="160"/>
      <c r="W374" s="156"/>
      <c r="X374" s="163"/>
      <c r="Y374" s="156"/>
      <c r="Z374" s="156"/>
      <c r="AA374" s="163"/>
      <c r="AB374" s="163"/>
      <c r="AC374" s="156"/>
      <c r="AD374" s="163"/>
      <c r="AE374" s="156"/>
      <c r="AF374" s="163"/>
      <c r="AG374" s="163"/>
      <c r="AH374" s="163"/>
      <c r="AI374" s="156"/>
      <c r="AJ374" s="3" t="s">
        <v>3</v>
      </c>
      <c r="AK374" s="156"/>
    </row>
    <row r="375" spans="1:37" ht="45" customHeight="1">
      <c r="A375" s="3">
        <v>374</v>
      </c>
      <c r="B375" s="156"/>
      <c r="C375" s="156"/>
      <c r="D375" s="156"/>
      <c r="E375" s="156"/>
      <c r="F375" s="156"/>
      <c r="G375" s="156"/>
      <c r="H375" s="156"/>
      <c r="I375" s="156"/>
      <c r="J375" s="156"/>
      <c r="K375" s="156"/>
      <c r="L375" s="158"/>
      <c r="M375" s="156"/>
      <c r="N375" s="156"/>
      <c r="O375" s="156"/>
      <c r="P375" s="156"/>
      <c r="Q375" s="156"/>
      <c r="R375" s="156"/>
      <c r="S375" s="158"/>
      <c r="T375" s="157"/>
      <c r="U375" s="160"/>
      <c r="V375" s="160"/>
      <c r="W375" s="156"/>
      <c r="X375" s="163"/>
      <c r="Y375" s="156"/>
      <c r="Z375" s="156"/>
      <c r="AA375" s="163"/>
      <c r="AB375" s="163"/>
      <c r="AC375" s="156"/>
      <c r="AD375" s="163"/>
      <c r="AE375" s="156"/>
      <c r="AF375" s="163"/>
      <c r="AG375" s="163"/>
      <c r="AH375" s="163"/>
      <c r="AI375" s="156"/>
      <c r="AJ375" s="3" t="s">
        <v>3</v>
      </c>
      <c r="AK375" s="156"/>
    </row>
    <row r="376" spans="1:37" ht="45" customHeight="1">
      <c r="A376" s="3">
        <v>375</v>
      </c>
      <c r="B376" s="156"/>
      <c r="C376" s="156"/>
      <c r="D376" s="156"/>
      <c r="E376" s="156"/>
      <c r="F376" s="156"/>
      <c r="G376" s="156"/>
      <c r="H376" s="156"/>
      <c r="I376" s="156"/>
      <c r="J376" s="156"/>
      <c r="K376" s="156"/>
      <c r="L376" s="158"/>
      <c r="M376" s="156"/>
      <c r="N376" s="156"/>
      <c r="O376" s="156"/>
      <c r="P376" s="156"/>
      <c r="Q376" s="156"/>
      <c r="R376" s="156"/>
      <c r="S376" s="158"/>
      <c r="T376" s="157"/>
      <c r="U376" s="160"/>
      <c r="V376" s="160"/>
      <c r="W376" s="156"/>
      <c r="X376" s="163"/>
      <c r="Y376" s="156"/>
      <c r="Z376" s="156"/>
      <c r="AA376" s="163"/>
      <c r="AB376" s="163"/>
      <c r="AC376" s="156"/>
      <c r="AD376" s="163"/>
      <c r="AE376" s="156"/>
      <c r="AF376" s="163"/>
      <c r="AG376" s="163"/>
      <c r="AH376" s="163"/>
      <c r="AI376" s="156"/>
      <c r="AJ376" s="3" t="s">
        <v>3</v>
      </c>
      <c r="AK376" s="156"/>
    </row>
    <row r="377" spans="1:37" ht="45" customHeight="1">
      <c r="A377" s="3">
        <v>376</v>
      </c>
      <c r="B377" s="156"/>
      <c r="C377" s="156"/>
      <c r="D377" s="156"/>
      <c r="E377" s="156"/>
      <c r="F377" s="156"/>
      <c r="G377" s="156"/>
      <c r="H377" s="156"/>
      <c r="I377" s="156"/>
      <c r="J377" s="156"/>
      <c r="K377" s="156"/>
      <c r="L377" s="158"/>
      <c r="M377" s="156"/>
      <c r="N377" s="156"/>
      <c r="O377" s="156"/>
      <c r="P377" s="156"/>
      <c r="Q377" s="156"/>
      <c r="R377" s="156"/>
      <c r="S377" s="158"/>
      <c r="T377" s="157"/>
      <c r="U377" s="160"/>
      <c r="V377" s="160"/>
      <c r="W377" s="156"/>
      <c r="X377" s="163"/>
      <c r="Y377" s="156"/>
      <c r="Z377" s="156"/>
      <c r="AA377" s="163"/>
      <c r="AB377" s="163"/>
      <c r="AC377" s="156"/>
      <c r="AD377" s="163"/>
      <c r="AE377" s="156"/>
      <c r="AF377" s="163"/>
      <c r="AG377" s="163"/>
      <c r="AH377" s="163"/>
      <c r="AI377" s="156"/>
      <c r="AJ377" s="3" t="s">
        <v>3</v>
      </c>
      <c r="AK377" s="156"/>
    </row>
    <row r="378" spans="1:37" ht="45" customHeight="1">
      <c r="A378" s="3">
        <v>377</v>
      </c>
      <c r="B378" s="156"/>
      <c r="C378" s="156"/>
      <c r="D378" s="156"/>
      <c r="E378" s="156"/>
      <c r="F378" s="156"/>
      <c r="G378" s="156"/>
      <c r="H378" s="156"/>
      <c r="I378" s="156"/>
      <c r="J378" s="156"/>
      <c r="K378" s="156"/>
      <c r="L378" s="158"/>
      <c r="M378" s="156"/>
      <c r="N378" s="156"/>
      <c r="O378" s="156"/>
      <c r="P378" s="156"/>
      <c r="Q378" s="156"/>
      <c r="R378" s="156"/>
      <c r="S378" s="158"/>
      <c r="T378" s="157"/>
      <c r="U378" s="160"/>
      <c r="V378" s="160"/>
      <c r="W378" s="156"/>
      <c r="X378" s="163"/>
      <c r="Y378" s="156"/>
      <c r="Z378" s="156"/>
      <c r="AA378" s="163"/>
      <c r="AB378" s="163"/>
      <c r="AC378" s="156"/>
      <c r="AD378" s="163"/>
      <c r="AE378" s="156"/>
      <c r="AF378" s="163"/>
      <c r="AG378" s="163"/>
      <c r="AH378" s="163"/>
      <c r="AI378" s="156"/>
      <c r="AJ378" s="3" t="s">
        <v>3</v>
      </c>
      <c r="AK378" s="156"/>
    </row>
    <row r="379" spans="1:37" ht="45" customHeight="1">
      <c r="A379" s="3">
        <v>378</v>
      </c>
      <c r="B379" s="156"/>
      <c r="C379" s="156"/>
      <c r="D379" s="156"/>
      <c r="E379" s="156"/>
      <c r="F379" s="156"/>
      <c r="G379" s="156"/>
      <c r="H379" s="156"/>
      <c r="I379" s="156"/>
      <c r="J379" s="156"/>
      <c r="K379" s="156"/>
      <c r="L379" s="158"/>
      <c r="M379" s="156"/>
      <c r="N379" s="156"/>
      <c r="O379" s="156"/>
      <c r="P379" s="156"/>
      <c r="Q379" s="156"/>
      <c r="R379" s="156"/>
      <c r="S379" s="158"/>
      <c r="T379" s="157"/>
      <c r="U379" s="160"/>
      <c r="V379" s="160"/>
      <c r="W379" s="156"/>
      <c r="X379" s="163"/>
      <c r="Y379" s="156"/>
      <c r="Z379" s="156"/>
      <c r="AA379" s="163"/>
      <c r="AB379" s="163"/>
      <c r="AC379" s="156"/>
      <c r="AD379" s="163"/>
      <c r="AE379" s="156"/>
      <c r="AF379" s="163"/>
      <c r="AG379" s="163"/>
      <c r="AH379" s="163"/>
      <c r="AI379" s="156"/>
      <c r="AJ379" s="3" t="s">
        <v>3</v>
      </c>
      <c r="AK379" s="156"/>
    </row>
    <row r="380" spans="1:37" ht="45" customHeight="1">
      <c r="A380" s="3">
        <v>379</v>
      </c>
      <c r="B380" s="156"/>
      <c r="C380" s="156"/>
      <c r="D380" s="156"/>
      <c r="E380" s="156"/>
      <c r="F380" s="156"/>
      <c r="G380" s="156"/>
      <c r="H380" s="156"/>
      <c r="I380" s="156"/>
      <c r="J380" s="156"/>
      <c r="K380" s="156"/>
      <c r="L380" s="158"/>
      <c r="M380" s="156"/>
      <c r="N380" s="156"/>
      <c r="O380" s="156"/>
      <c r="P380" s="156"/>
      <c r="Q380" s="156"/>
      <c r="R380" s="156"/>
      <c r="S380" s="158"/>
      <c r="T380" s="157"/>
      <c r="U380" s="160"/>
      <c r="V380" s="160"/>
      <c r="W380" s="156"/>
      <c r="X380" s="163"/>
      <c r="Y380" s="156"/>
      <c r="Z380" s="156"/>
      <c r="AA380" s="163"/>
      <c r="AB380" s="163"/>
      <c r="AC380" s="156"/>
      <c r="AD380" s="163"/>
      <c r="AE380" s="156"/>
      <c r="AF380" s="163"/>
      <c r="AG380" s="163"/>
      <c r="AH380" s="163"/>
      <c r="AI380" s="156"/>
      <c r="AJ380" s="3" t="s">
        <v>3</v>
      </c>
      <c r="AK380" s="156"/>
    </row>
    <row r="381" spans="1:37" ht="45" customHeight="1">
      <c r="A381" s="3">
        <v>380</v>
      </c>
      <c r="B381" s="156"/>
      <c r="C381" s="156"/>
      <c r="D381" s="156"/>
      <c r="E381" s="156"/>
      <c r="F381" s="156"/>
      <c r="G381" s="156"/>
      <c r="H381" s="156"/>
      <c r="I381" s="156"/>
      <c r="J381" s="156"/>
      <c r="K381" s="156"/>
      <c r="L381" s="158"/>
      <c r="M381" s="156"/>
      <c r="N381" s="156"/>
      <c r="O381" s="156"/>
      <c r="P381" s="156"/>
      <c r="Q381" s="156"/>
      <c r="R381" s="156"/>
      <c r="S381" s="158"/>
      <c r="T381" s="157"/>
      <c r="U381" s="160"/>
      <c r="V381" s="160"/>
      <c r="W381" s="156"/>
      <c r="X381" s="163"/>
      <c r="Y381" s="156"/>
      <c r="Z381" s="156"/>
      <c r="AA381" s="163"/>
      <c r="AB381" s="163"/>
      <c r="AC381" s="156"/>
      <c r="AD381" s="163"/>
      <c r="AE381" s="156"/>
      <c r="AF381" s="163"/>
      <c r="AG381" s="163"/>
      <c r="AH381" s="163"/>
      <c r="AI381" s="156"/>
      <c r="AJ381" s="3" t="s">
        <v>3</v>
      </c>
      <c r="AK381" s="156"/>
    </row>
    <row r="382" spans="1:37" ht="45" customHeight="1">
      <c r="A382" s="3">
        <v>381</v>
      </c>
      <c r="B382" s="156"/>
      <c r="C382" s="156"/>
      <c r="D382" s="156"/>
      <c r="E382" s="156"/>
      <c r="F382" s="156"/>
      <c r="G382" s="156"/>
      <c r="H382" s="156"/>
      <c r="I382" s="156"/>
      <c r="J382" s="156"/>
      <c r="K382" s="156"/>
      <c r="L382" s="158"/>
      <c r="M382" s="156"/>
      <c r="N382" s="156"/>
      <c r="O382" s="156"/>
      <c r="P382" s="156"/>
      <c r="Q382" s="156"/>
      <c r="R382" s="156"/>
      <c r="S382" s="158"/>
      <c r="T382" s="157"/>
      <c r="U382" s="160"/>
      <c r="V382" s="160"/>
      <c r="W382" s="156"/>
      <c r="X382" s="163"/>
      <c r="Y382" s="156"/>
      <c r="Z382" s="156"/>
      <c r="AA382" s="163"/>
      <c r="AB382" s="163"/>
      <c r="AC382" s="156"/>
      <c r="AD382" s="163"/>
      <c r="AE382" s="156"/>
      <c r="AF382" s="163"/>
      <c r="AG382" s="163"/>
      <c r="AH382" s="163"/>
      <c r="AI382" s="156"/>
      <c r="AJ382" s="3" t="s">
        <v>3</v>
      </c>
      <c r="AK382" s="156"/>
    </row>
    <row r="383" spans="1:37" ht="45" customHeight="1">
      <c r="A383" s="3">
        <v>382</v>
      </c>
      <c r="B383" s="156"/>
      <c r="C383" s="156"/>
      <c r="D383" s="156"/>
      <c r="E383" s="156"/>
      <c r="F383" s="156"/>
      <c r="G383" s="156"/>
      <c r="H383" s="156"/>
      <c r="I383" s="156"/>
      <c r="J383" s="156"/>
      <c r="K383" s="156"/>
      <c r="L383" s="158"/>
      <c r="M383" s="156"/>
      <c r="N383" s="156"/>
      <c r="O383" s="156"/>
      <c r="P383" s="156"/>
      <c r="Q383" s="156"/>
      <c r="R383" s="156"/>
      <c r="S383" s="158"/>
      <c r="T383" s="157"/>
      <c r="U383" s="160"/>
      <c r="V383" s="160"/>
      <c r="W383" s="156"/>
      <c r="X383" s="163"/>
      <c r="Y383" s="156"/>
      <c r="Z383" s="156"/>
      <c r="AA383" s="163"/>
      <c r="AB383" s="163"/>
      <c r="AC383" s="156"/>
      <c r="AD383" s="163"/>
      <c r="AE383" s="156"/>
      <c r="AF383" s="163"/>
      <c r="AG383" s="163"/>
      <c r="AH383" s="163"/>
      <c r="AI383" s="156"/>
      <c r="AJ383" s="3" t="s">
        <v>3</v>
      </c>
      <c r="AK383" s="156"/>
    </row>
    <row r="384" spans="1:37" ht="45" customHeight="1">
      <c r="A384" s="3">
        <v>383</v>
      </c>
      <c r="B384" s="156"/>
      <c r="C384" s="156"/>
      <c r="D384" s="156"/>
      <c r="E384" s="156"/>
      <c r="F384" s="156"/>
      <c r="G384" s="156"/>
      <c r="H384" s="156"/>
      <c r="I384" s="156"/>
      <c r="J384" s="156"/>
      <c r="K384" s="156"/>
      <c r="L384" s="158"/>
      <c r="M384" s="156"/>
      <c r="N384" s="156"/>
      <c r="O384" s="156"/>
      <c r="P384" s="156"/>
      <c r="Q384" s="156"/>
      <c r="R384" s="156"/>
      <c r="S384" s="158"/>
      <c r="T384" s="157"/>
      <c r="U384" s="160"/>
      <c r="V384" s="160"/>
      <c r="W384" s="156"/>
      <c r="X384" s="163"/>
      <c r="Y384" s="156"/>
      <c r="Z384" s="156"/>
      <c r="AA384" s="163"/>
      <c r="AB384" s="163"/>
      <c r="AC384" s="156"/>
      <c r="AD384" s="163"/>
      <c r="AE384" s="156"/>
      <c r="AF384" s="163"/>
      <c r="AG384" s="163"/>
      <c r="AH384" s="163"/>
      <c r="AI384" s="156"/>
      <c r="AJ384" s="3" t="s">
        <v>3</v>
      </c>
      <c r="AK384" s="156"/>
    </row>
    <row r="385" spans="1:37" ht="45" customHeight="1">
      <c r="A385" s="3">
        <v>384</v>
      </c>
      <c r="B385" s="156"/>
      <c r="C385" s="156"/>
      <c r="D385" s="156"/>
      <c r="E385" s="156"/>
      <c r="F385" s="156"/>
      <c r="G385" s="156"/>
      <c r="H385" s="156"/>
      <c r="I385" s="156"/>
      <c r="J385" s="156"/>
      <c r="K385" s="156"/>
      <c r="L385" s="158"/>
      <c r="M385" s="156"/>
      <c r="N385" s="156"/>
      <c r="O385" s="156"/>
      <c r="P385" s="156"/>
      <c r="Q385" s="156"/>
      <c r="R385" s="156"/>
      <c r="S385" s="158"/>
      <c r="T385" s="157"/>
      <c r="U385" s="160"/>
      <c r="V385" s="160"/>
      <c r="W385" s="156"/>
      <c r="X385" s="163"/>
      <c r="Y385" s="156"/>
      <c r="Z385" s="156"/>
      <c r="AA385" s="163"/>
      <c r="AB385" s="163"/>
      <c r="AC385" s="156"/>
      <c r="AD385" s="163"/>
      <c r="AE385" s="156"/>
      <c r="AF385" s="163"/>
      <c r="AG385" s="163"/>
      <c r="AH385" s="163"/>
      <c r="AI385" s="156"/>
      <c r="AJ385" s="3" t="s">
        <v>3</v>
      </c>
      <c r="AK385" s="156"/>
    </row>
    <row r="386" spans="1:37" ht="45" customHeight="1">
      <c r="A386" s="3">
        <v>385</v>
      </c>
      <c r="B386" s="156"/>
      <c r="C386" s="156"/>
      <c r="D386" s="156"/>
      <c r="E386" s="156"/>
      <c r="F386" s="156"/>
      <c r="G386" s="156"/>
      <c r="H386" s="156"/>
      <c r="I386" s="156"/>
      <c r="J386" s="156"/>
      <c r="K386" s="156"/>
      <c r="L386" s="158"/>
      <c r="M386" s="156"/>
      <c r="N386" s="156"/>
      <c r="O386" s="156"/>
      <c r="P386" s="156"/>
      <c r="Q386" s="156"/>
      <c r="R386" s="156"/>
      <c r="S386" s="158"/>
      <c r="T386" s="157"/>
      <c r="U386" s="160"/>
      <c r="V386" s="160"/>
      <c r="W386" s="156"/>
      <c r="X386" s="163"/>
      <c r="Y386" s="156"/>
      <c r="Z386" s="156"/>
      <c r="AA386" s="163"/>
      <c r="AB386" s="163"/>
      <c r="AC386" s="156"/>
      <c r="AD386" s="163"/>
      <c r="AE386" s="156"/>
      <c r="AF386" s="163"/>
      <c r="AG386" s="163"/>
      <c r="AH386" s="163"/>
      <c r="AI386" s="156"/>
      <c r="AJ386" s="3" t="s">
        <v>3</v>
      </c>
      <c r="AK386" s="156"/>
    </row>
    <row r="387" spans="1:37" ht="45" customHeight="1">
      <c r="A387" s="3">
        <v>386</v>
      </c>
      <c r="B387" s="156"/>
      <c r="C387" s="156"/>
      <c r="D387" s="156"/>
      <c r="E387" s="156"/>
      <c r="F387" s="156"/>
      <c r="G387" s="156"/>
      <c r="H387" s="156"/>
      <c r="I387" s="156"/>
      <c r="J387" s="156"/>
      <c r="K387" s="156"/>
      <c r="L387" s="158"/>
      <c r="M387" s="156"/>
      <c r="N387" s="156"/>
      <c r="O387" s="156"/>
      <c r="P387" s="156"/>
      <c r="Q387" s="156"/>
      <c r="R387" s="156"/>
      <c r="S387" s="158"/>
      <c r="T387" s="157"/>
      <c r="U387" s="160"/>
      <c r="V387" s="160"/>
      <c r="W387" s="156"/>
      <c r="X387" s="163"/>
      <c r="Y387" s="156"/>
      <c r="Z387" s="156"/>
      <c r="AA387" s="163"/>
      <c r="AB387" s="163"/>
      <c r="AC387" s="156"/>
      <c r="AD387" s="163"/>
      <c r="AE387" s="156"/>
      <c r="AF387" s="163"/>
      <c r="AG387" s="163"/>
      <c r="AH387" s="163"/>
      <c r="AI387" s="156"/>
      <c r="AJ387" s="3" t="s">
        <v>3</v>
      </c>
      <c r="AK387" s="156"/>
    </row>
    <row r="388" spans="1:37" ht="45" customHeight="1">
      <c r="A388" s="3">
        <v>387</v>
      </c>
      <c r="B388" s="156"/>
      <c r="C388" s="156"/>
      <c r="D388" s="156"/>
      <c r="E388" s="156"/>
      <c r="F388" s="156"/>
      <c r="G388" s="156"/>
      <c r="H388" s="156"/>
      <c r="I388" s="156"/>
      <c r="J388" s="156"/>
      <c r="K388" s="156"/>
      <c r="L388" s="158"/>
      <c r="M388" s="156"/>
      <c r="N388" s="156"/>
      <c r="O388" s="156"/>
      <c r="P388" s="156"/>
      <c r="Q388" s="156"/>
      <c r="R388" s="156"/>
      <c r="S388" s="158"/>
      <c r="T388" s="157"/>
      <c r="U388" s="160"/>
      <c r="V388" s="160"/>
      <c r="W388" s="156"/>
      <c r="X388" s="163"/>
      <c r="Y388" s="156"/>
      <c r="Z388" s="156"/>
      <c r="AA388" s="163"/>
      <c r="AB388" s="163"/>
      <c r="AC388" s="156"/>
      <c r="AD388" s="163"/>
      <c r="AE388" s="156"/>
      <c r="AF388" s="163"/>
      <c r="AG388" s="163"/>
      <c r="AH388" s="163"/>
      <c r="AI388" s="156"/>
      <c r="AJ388" s="3" t="s">
        <v>3</v>
      </c>
      <c r="AK388" s="156"/>
    </row>
    <row r="389" spans="1:37" ht="45" customHeight="1">
      <c r="A389" s="3">
        <v>388</v>
      </c>
      <c r="B389" s="156"/>
      <c r="C389" s="156"/>
      <c r="D389" s="156"/>
      <c r="E389" s="156"/>
      <c r="F389" s="156"/>
      <c r="G389" s="156"/>
      <c r="H389" s="156"/>
      <c r="I389" s="156"/>
      <c r="J389" s="156"/>
      <c r="K389" s="156"/>
      <c r="L389" s="158"/>
      <c r="M389" s="156"/>
      <c r="N389" s="156"/>
      <c r="O389" s="156"/>
      <c r="P389" s="156"/>
      <c r="Q389" s="156"/>
      <c r="R389" s="156"/>
      <c r="S389" s="158"/>
      <c r="T389" s="157"/>
      <c r="U389" s="160"/>
      <c r="V389" s="160"/>
      <c r="W389" s="156"/>
      <c r="X389" s="163"/>
      <c r="Y389" s="156"/>
      <c r="Z389" s="156"/>
      <c r="AA389" s="163"/>
      <c r="AB389" s="163"/>
      <c r="AC389" s="156"/>
      <c r="AD389" s="163"/>
      <c r="AE389" s="156"/>
      <c r="AF389" s="163"/>
      <c r="AG389" s="163"/>
      <c r="AH389" s="163"/>
      <c r="AI389" s="156"/>
      <c r="AJ389" s="3" t="s">
        <v>3</v>
      </c>
      <c r="AK389" s="156"/>
    </row>
    <row r="390" spans="1:37" ht="45" customHeight="1">
      <c r="A390" s="3">
        <v>389</v>
      </c>
      <c r="B390" s="156"/>
      <c r="C390" s="156"/>
      <c r="D390" s="156"/>
      <c r="E390" s="156"/>
      <c r="F390" s="156"/>
      <c r="G390" s="156"/>
      <c r="H390" s="156"/>
      <c r="I390" s="156"/>
      <c r="J390" s="156"/>
      <c r="K390" s="156"/>
      <c r="L390" s="158"/>
      <c r="M390" s="156"/>
      <c r="N390" s="156"/>
      <c r="O390" s="156"/>
      <c r="P390" s="156"/>
      <c r="Q390" s="156"/>
      <c r="R390" s="156"/>
      <c r="S390" s="158"/>
      <c r="T390" s="157"/>
      <c r="U390" s="160"/>
      <c r="V390" s="160"/>
      <c r="W390" s="156"/>
      <c r="X390" s="163"/>
      <c r="Y390" s="156"/>
      <c r="Z390" s="156"/>
      <c r="AA390" s="163"/>
      <c r="AB390" s="163"/>
      <c r="AC390" s="156"/>
      <c r="AD390" s="163"/>
      <c r="AE390" s="156"/>
      <c r="AF390" s="163"/>
      <c r="AG390" s="163"/>
      <c r="AH390" s="163"/>
      <c r="AI390" s="156"/>
      <c r="AJ390" s="3" t="s">
        <v>3</v>
      </c>
      <c r="AK390" s="156"/>
    </row>
    <row r="391" spans="1:37" ht="45" customHeight="1">
      <c r="A391" s="3">
        <v>390</v>
      </c>
      <c r="B391" s="156"/>
      <c r="C391" s="156"/>
      <c r="D391" s="156"/>
      <c r="E391" s="156"/>
      <c r="F391" s="156"/>
      <c r="G391" s="156"/>
      <c r="H391" s="156"/>
      <c r="I391" s="156"/>
      <c r="J391" s="156"/>
      <c r="K391" s="156"/>
      <c r="L391" s="158"/>
      <c r="M391" s="156"/>
      <c r="N391" s="156"/>
      <c r="O391" s="156"/>
      <c r="P391" s="156"/>
      <c r="Q391" s="156"/>
      <c r="R391" s="156"/>
      <c r="S391" s="158"/>
      <c r="T391" s="157"/>
      <c r="U391" s="160"/>
      <c r="V391" s="160"/>
      <c r="W391" s="156"/>
      <c r="X391" s="163"/>
      <c r="Y391" s="156"/>
      <c r="Z391" s="156"/>
      <c r="AA391" s="163"/>
      <c r="AB391" s="163"/>
      <c r="AC391" s="156"/>
      <c r="AD391" s="163"/>
      <c r="AE391" s="156"/>
      <c r="AF391" s="163"/>
      <c r="AG391" s="163"/>
      <c r="AH391" s="163"/>
      <c r="AI391" s="156"/>
      <c r="AJ391" s="3" t="s">
        <v>3</v>
      </c>
      <c r="AK391" s="156"/>
    </row>
    <row r="392" spans="1:37" ht="45" customHeight="1">
      <c r="A392" s="3">
        <v>391</v>
      </c>
      <c r="B392" s="156"/>
      <c r="C392" s="156"/>
      <c r="D392" s="156"/>
      <c r="E392" s="156"/>
      <c r="F392" s="156"/>
      <c r="G392" s="156"/>
      <c r="H392" s="156"/>
      <c r="I392" s="156"/>
      <c r="J392" s="156"/>
      <c r="K392" s="156"/>
      <c r="L392" s="158"/>
      <c r="M392" s="156"/>
      <c r="N392" s="156"/>
      <c r="O392" s="156"/>
      <c r="P392" s="156"/>
      <c r="Q392" s="156"/>
      <c r="R392" s="156"/>
      <c r="S392" s="158"/>
      <c r="T392" s="157"/>
      <c r="U392" s="160"/>
      <c r="V392" s="160"/>
      <c r="W392" s="156"/>
      <c r="X392" s="163"/>
      <c r="Y392" s="156"/>
      <c r="Z392" s="156"/>
      <c r="AA392" s="163"/>
      <c r="AB392" s="163"/>
      <c r="AC392" s="156"/>
      <c r="AD392" s="163"/>
      <c r="AE392" s="156"/>
      <c r="AF392" s="163"/>
      <c r="AG392" s="163"/>
      <c r="AH392" s="163"/>
      <c r="AI392" s="156"/>
      <c r="AJ392" s="3" t="s">
        <v>3</v>
      </c>
      <c r="AK392" s="156"/>
    </row>
    <row r="393" spans="1:37" ht="45" customHeight="1">
      <c r="A393" s="3">
        <v>392</v>
      </c>
      <c r="B393" s="156"/>
      <c r="C393" s="156"/>
      <c r="D393" s="156"/>
      <c r="E393" s="156"/>
      <c r="F393" s="156"/>
      <c r="G393" s="156"/>
      <c r="H393" s="156"/>
      <c r="I393" s="156"/>
      <c r="J393" s="156"/>
      <c r="K393" s="156"/>
      <c r="L393" s="158"/>
      <c r="M393" s="156"/>
      <c r="N393" s="156"/>
      <c r="O393" s="156"/>
      <c r="P393" s="156"/>
      <c r="Q393" s="156"/>
      <c r="R393" s="156"/>
      <c r="S393" s="158"/>
      <c r="T393" s="157"/>
      <c r="U393" s="160"/>
      <c r="V393" s="160"/>
      <c r="W393" s="156"/>
      <c r="X393" s="163"/>
      <c r="Y393" s="156"/>
      <c r="Z393" s="156"/>
      <c r="AA393" s="163"/>
      <c r="AB393" s="163"/>
      <c r="AC393" s="156"/>
      <c r="AD393" s="163"/>
      <c r="AE393" s="156"/>
      <c r="AF393" s="163"/>
      <c r="AG393" s="163"/>
      <c r="AH393" s="163"/>
      <c r="AI393" s="156"/>
      <c r="AJ393" s="3" t="s">
        <v>3</v>
      </c>
      <c r="AK393" s="156"/>
    </row>
    <row r="394" spans="1:37" ht="45" customHeight="1">
      <c r="A394" s="3">
        <v>393</v>
      </c>
      <c r="B394" s="156"/>
      <c r="C394" s="156"/>
      <c r="D394" s="156"/>
      <c r="E394" s="156"/>
      <c r="F394" s="156"/>
      <c r="G394" s="156"/>
      <c r="H394" s="156"/>
      <c r="I394" s="156"/>
      <c r="J394" s="156"/>
      <c r="K394" s="156"/>
      <c r="L394" s="158"/>
      <c r="M394" s="156"/>
      <c r="N394" s="156"/>
      <c r="O394" s="156"/>
      <c r="P394" s="156"/>
      <c r="Q394" s="156"/>
      <c r="R394" s="156"/>
      <c r="S394" s="158"/>
      <c r="T394" s="157"/>
      <c r="U394" s="160"/>
      <c r="V394" s="160"/>
      <c r="W394" s="156"/>
      <c r="X394" s="163"/>
      <c r="Y394" s="156"/>
      <c r="Z394" s="156"/>
      <c r="AA394" s="163"/>
      <c r="AB394" s="163"/>
      <c r="AC394" s="156"/>
      <c r="AD394" s="163"/>
      <c r="AE394" s="156"/>
      <c r="AF394" s="163"/>
      <c r="AG394" s="163"/>
      <c r="AH394" s="163"/>
      <c r="AI394" s="156"/>
      <c r="AJ394" s="3" t="s">
        <v>3</v>
      </c>
      <c r="AK394" s="156"/>
    </row>
    <row r="395" spans="1:37" ht="45" customHeight="1">
      <c r="A395" s="3">
        <v>394</v>
      </c>
      <c r="B395" s="156"/>
      <c r="C395" s="156"/>
      <c r="D395" s="156"/>
      <c r="E395" s="156"/>
      <c r="F395" s="156"/>
      <c r="G395" s="156"/>
      <c r="H395" s="156"/>
      <c r="I395" s="156"/>
      <c r="J395" s="156"/>
      <c r="K395" s="156"/>
      <c r="L395" s="158"/>
      <c r="M395" s="156"/>
      <c r="N395" s="156"/>
      <c r="O395" s="156"/>
      <c r="P395" s="156"/>
      <c r="Q395" s="156"/>
      <c r="R395" s="156"/>
      <c r="S395" s="158"/>
      <c r="T395" s="157"/>
      <c r="U395" s="160"/>
      <c r="V395" s="160"/>
      <c r="W395" s="156"/>
      <c r="X395" s="163"/>
      <c r="Y395" s="156"/>
      <c r="Z395" s="156"/>
      <c r="AA395" s="163"/>
      <c r="AB395" s="163"/>
      <c r="AC395" s="156"/>
      <c r="AD395" s="163"/>
      <c r="AE395" s="156"/>
      <c r="AF395" s="163"/>
      <c r="AG395" s="163"/>
      <c r="AH395" s="163"/>
      <c r="AI395" s="156"/>
      <c r="AJ395" s="3" t="s">
        <v>3</v>
      </c>
      <c r="AK395" s="156"/>
    </row>
    <row r="396" spans="1:37" ht="45" customHeight="1">
      <c r="A396" s="3">
        <v>395</v>
      </c>
      <c r="B396" s="156"/>
      <c r="C396" s="156"/>
      <c r="D396" s="156"/>
      <c r="E396" s="156"/>
      <c r="F396" s="156"/>
      <c r="G396" s="156"/>
      <c r="H396" s="156"/>
      <c r="I396" s="156"/>
      <c r="J396" s="156"/>
      <c r="K396" s="156"/>
      <c r="L396" s="158"/>
      <c r="M396" s="156"/>
      <c r="N396" s="156"/>
      <c r="O396" s="156"/>
      <c r="P396" s="156"/>
      <c r="Q396" s="156"/>
      <c r="R396" s="156"/>
      <c r="S396" s="158"/>
      <c r="T396" s="157"/>
      <c r="U396" s="160"/>
      <c r="V396" s="160"/>
      <c r="W396" s="156"/>
      <c r="X396" s="163"/>
      <c r="Y396" s="156"/>
      <c r="Z396" s="156"/>
      <c r="AA396" s="163"/>
      <c r="AB396" s="163"/>
      <c r="AC396" s="156"/>
      <c r="AD396" s="163"/>
      <c r="AE396" s="156"/>
      <c r="AF396" s="163"/>
      <c r="AG396" s="163"/>
      <c r="AH396" s="163"/>
      <c r="AI396" s="156"/>
      <c r="AJ396" s="3" t="s">
        <v>3</v>
      </c>
      <c r="AK396" s="156"/>
    </row>
    <row r="397" spans="1:37" ht="45" customHeight="1">
      <c r="A397" s="3">
        <v>396</v>
      </c>
      <c r="B397" s="156"/>
      <c r="C397" s="156"/>
      <c r="D397" s="156"/>
      <c r="E397" s="156"/>
      <c r="F397" s="156"/>
      <c r="G397" s="156"/>
      <c r="H397" s="156"/>
      <c r="I397" s="156"/>
      <c r="J397" s="156"/>
      <c r="K397" s="156"/>
      <c r="L397" s="158"/>
      <c r="M397" s="156"/>
      <c r="N397" s="156"/>
      <c r="O397" s="156"/>
      <c r="P397" s="156"/>
      <c r="Q397" s="156"/>
      <c r="R397" s="156"/>
      <c r="S397" s="158"/>
      <c r="T397" s="157"/>
      <c r="U397" s="160"/>
      <c r="V397" s="160"/>
      <c r="W397" s="156"/>
      <c r="X397" s="163"/>
      <c r="Y397" s="156"/>
      <c r="Z397" s="156"/>
      <c r="AA397" s="163"/>
      <c r="AB397" s="163"/>
      <c r="AC397" s="156"/>
      <c r="AD397" s="163"/>
      <c r="AE397" s="156"/>
      <c r="AF397" s="163"/>
      <c r="AG397" s="163"/>
      <c r="AH397" s="163"/>
      <c r="AI397" s="156"/>
      <c r="AJ397" s="3" t="s">
        <v>3</v>
      </c>
      <c r="AK397" s="156"/>
    </row>
    <row r="398" spans="1:37" ht="45" customHeight="1">
      <c r="A398" s="3">
        <v>397</v>
      </c>
      <c r="B398" s="156"/>
      <c r="C398" s="156"/>
      <c r="D398" s="156"/>
      <c r="E398" s="156"/>
      <c r="F398" s="156"/>
      <c r="G398" s="156"/>
      <c r="H398" s="156"/>
      <c r="I398" s="156"/>
      <c r="J398" s="156"/>
      <c r="K398" s="156"/>
      <c r="L398" s="158"/>
      <c r="M398" s="156"/>
      <c r="N398" s="156"/>
      <c r="O398" s="156"/>
      <c r="P398" s="156"/>
      <c r="Q398" s="156"/>
      <c r="R398" s="156"/>
      <c r="S398" s="158"/>
      <c r="T398" s="157"/>
      <c r="U398" s="160"/>
      <c r="V398" s="160"/>
      <c r="W398" s="156"/>
      <c r="X398" s="163"/>
      <c r="Y398" s="156"/>
      <c r="Z398" s="156"/>
      <c r="AA398" s="163"/>
      <c r="AB398" s="163"/>
      <c r="AC398" s="156"/>
      <c r="AD398" s="163"/>
      <c r="AE398" s="156"/>
      <c r="AF398" s="163"/>
      <c r="AG398" s="163"/>
      <c r="AH398" s="163"/>
      <c r="AI398" s="156"/>
      <c r="AJ398" s="3" t="s">
        <v>3</v>
      </c>
      <c r="AK398" s="156"/>
    </row>
    <row r="399" spans="1:37" ht="45" customHeight="1">
      <c r="A399" s="3">
        <v>398</v>
      </c>
      <c r="B399" s="156"/>
      <c r="C399" s="156"/>
      <c r="D399" s="156"/>
      <c r="E399" s="156"/>
      <c r="F399" s="156"/>
      <c r="G399" s="156"/>
      <c r="H399" s="156"/>
      <c r="I399" s="156"/>
      <c r="J399" s="156"/>
      <c r="K399" s="156"/>
      <c r="L399" s="158"/>
      <c r="M399" s="156"/>
      <c r="N399" s="156"/>
      <c r="O399" s="156"/>
      <c r="P399" s="156"/>
      <c r="Q399" s="156"/>
      <c r="R399" s="156"/>
      <c r="S399" s="158"/>
      <c r="T399" s="157"/>
      <c r="U399" s="160"/>
      <c r="V399" s="160"/>
      <c r="W399" s="156"/>
      <c r="X399" s="163"/>
      <c r="Y399" s="156"/>
      <c r="Z399" s="156"/>
      <c r="AA399" s="163"/>
      <c r="AB399" s="163"/>
      <c r="AC399" s="156"/>
      <c r="AD399" s="163"/>
      <c r="AE399" s="156"/>
      <c r="AF399" s="163"/>
      <c r="AG399" s="163"/>
      <c r="AH399" s="163"/>
      <c r="AI399" s="156"/>
      <c r="AJ399" s="3" t="s">
        <v>3</v>
      </c>
      <c r="AK399" s="156"/>
    </row>
    <row r="400" spans="1:37" ht="45" customHeight="1">
      <c r="A400" s="3">
        <v>399</v>
      </c>
      <c r="B400" s="156"/>
      <c r="C400" s="156"/>
      <c r="D400" s="156"/>
      <c r="E400" s="156"/>
      <c r="F400" s="156"/>
      <c r="G400" s="156"/>
      <c r="H400" s="156"/>
      <c r="I400" s="156"/>
      <c r="J400" s="156"/>
      <c r="K400" s="156"/>
      <c r="L400" s="158"/>
      <c r="M400" s="156"/>
      <c r="N400" s="156"/>
      <c r="O400" s="156"/>
      <c r="P400" s="156"/>
      <c r="Q400" s="156"/>
      <c r="R400" s="156"/>
      <c r="S400" s="158"/>
      <c r="T400" s="157"/>
      <c r="U400" s="160"/>
      <c r="V400" s="160"/>
      <c r="W400" s="156"/>
      <c r="X400" s="163"/>
      <c r="Y400" s="156"/>
      <c r="Z400" s="156"/>
      <c r="AA400" s="163"/>
      <c r="AB400" s="163"/>
      <c r="AC400" s="156"/>
      <c r="AD400" s="163"/>
      <c r="AE400" s="156"/>
      <c r="AF400" s="163"/>
      <c r="AG400" s="163"/>
      <c r="AH400" s="163"/>
      <c r="AI400" s="156"/>
      <c r="AJ400" s="3" t="s">
        <v>3</v>
      </c>
      <c r="AK400" s="156"/>
    </row>
    <row r="401" spans="1:37" ht="45" customHeight="1">
      <c r="A401" s="3">
        <v>400</v>
      </c>
      <c r="B401" s="156"/>
      <c r="C401" s="156"/>
      <c r="D401" s="156"/>
      <c r="E401" s="156"/>
      <c r="F401" s="156"/>
      <c r="G401" s="156"/>
      <c r="H401" s="156"/>
      <c r="I401" s="156"/>
      <c r="J401" s="156"/>
      <c r="K401" s="156"/>
      <c r="L401" s="158"/>
      <c r="M401" s="156"/>
      <c r="N401" s="156"/>
      <c r="O401" s="156"/>
      <c r="P401" s="156"/>
      <c r="Q401" s="156"/>
      <c r="R401" s="156"/>
      <c r="S401" s="158"/>
      <c r="T401" s="157"/>
      <c r="U401" s="160"/>
      <c r="V401" s="160"/>
      <c r="W401" s="156"/>
      <c r="X401" s="163"/>
      <c r="Y401" s="156"/>
      <c r="Z401" s="156"/>
      <c r="AA401" s="163"/>
      <c r="AB401" s="163"/>
      <c r="AC401" s="156"/>
      <c r="AD401" s="163"/>
      <c r="AE401" s="156"/>
      <c r="AF401" s="163"/>
      <c r="AG401" s="163"/>
      <c r="AH401" s="163"/>
      <c r="AI401" s="156"/>
      <c r="AJ401" s="3" t="s">
        <v>3</v>
      </c>
      <c r="AK401" s="156"/>
    </row>
    <row r="402" spans="1:37" ht="45" customHeight="1">
      <c r="A402" s="3">
        <v>401</v>
      </c>
      <c r="B402" s="156"/>
      <c r="C402" s="156"/>
      <c r="D402" s="156"/>
      <c r="E402" s="156"/>
      <c r="F402" s="156"/>
      <c r="G402" s="156"/>
      <c r="H402" s="156"/>
      <c r="I402" s="156"/>
      <c r="J402" s="156"/>
      <c r="K402" s="156"/>
      <c r="L402" s="158"/>
      <c r="M402" s="156"/>
      <c r="N402" s="156"/>
      <c r="O402" s="156"/>
      <c r="P402" s="156"/>
      <c r="Q402" s="156"/>
      <c r="R402" s="156"/>
      <c r="S402" s="158"/>
      <c r="T402" s="157"/>
      <c r="U402" s="160"/>
      <c r="V402" s="160"/>
      <c r="W402" s="156"/>
      <c r="X402" s="163"/>
      <c r="Y402" s="156"/>
      <c r="Z402" s="156"/>
      <c r="AA402" s="163"/>
      <c r="AB402" s="163"/>
      <c r="AC402" s="156"/>
      <c r="AD402" s="163"/>
      <c r="AE402" s="156"/>
      <c r="AF402" s="163"/>
      <c r="AG402" s="163"/>
      <c r="AH402" s="163"/>
      <c r="AI402" s="156"/>
      <c r="AJ402" s="3" t="s">
        <v>3</v>
      </c>
      <c r="AK402" s="156"/>
    </row>
    <row r="403" spans="1:37" ht="45" customHeight="1">
      <c r="A403" s="3">
        <v>402</v>
      </c>
      <c r="B403" s="156"/>
      <c r="C403" s="156"/>
      <c r="D403" s="156"/>
      <c r="E403" s="156"/>
      <c r="F403" s="156"/>
      <c r="G403" s="156"/>
      <c r="H403" s="156"/>
      <c r="I403" s="156"/>
      <c r="J403" s="156"/>
      <c r="K403" s="156"/>
      <c r="L403" s="158"/>
      <c r="M403" s="156"/>
      <c r="N403" s="156"/>
      <c r="O403" s="156"/>
      <c r="P403" s="156"/>
      <c r="Q403" s="156"/>
      <c r="R403" s="156"/>
      <c r="S403" s="158"/>
      <c r="T403" s="157"/>
      <c r="U403" s="160"/>
      <c r="V403" s="160"/>
      <c r="W403" s="156"/>
      <c r="X403" s="163"/>
      <c r="Y403" s="156"/>
      <c r="Z403" s="156"/>
      <c r="AA403" s="163"/>
      <c r="AB403" s="163"/>
      <c r="AC403" s="156"/>
      <c r="AD403" s="163"/>
      <c r="AE403" s="156"/>
      <c r="AF403" s="163"/>
      <c r="AG403" s="163"/>
      <c r="AH403" s="163"/>
      <c r="AI403" s="156"/>
      <c r="AJ403" s="3" t="s">
        <v>3</v>
      </c>
      <c r="AK403" s="156"/>
    </row>
    <row r="404" spans="1:37" ht="45" customHeight="1">
      <c r="A404" s="3">
        <v>403</v>
      </c>
      <c r="B404" s="156"/>
      <c r="C404" s="156"/>
      <c r="D404" s="156"/>
      <c r="E404" s="156"/>
      <c r="F404" s="156"/>
      <c r="G404" s="156"/>
      <c r="H404" s="156"/>
      <c r="I404" s="156"/>
      <c r="J404" s="156"/>
      <c r="K404" s="156"/>
      <c r="L404" s="158"/>
      <c r="M404" s="156"/>
      <c r="N404" s="156"/>
      <c r="O404" s="156"/>
      <c r="P404" s="156"/>
      <c r="Q404" s="156"/>
      <c r="R404" s="156"/>
      <c r="S404" s="158"/>
      <c r="T404" s="157"/>
      <c r="U404" s="160"/>
      <c r="V404" s="160"/>
      <c r="W404" s="156"/>
      <c r="X404" s="163"/>
      <c r="Y404" s="156"/>
      <c r="Z404" s="156"/>
      <c r="AA404" s="163"/>
      <c r="AB404" s="163"/>
      <c r="AC404" s="156"/>
      <c r="AD404" s="163"/>
      <c r="AE404" s="156"/>
      <c r="AF404" s="163"/>
      <c r="AG404" s="163"/>
      <c r="AH404" s="163"/>
      <c r="AI404" s="156"/>
      <c r="AJ404" s="3" t="s">
        <v>3</v>
      </c>
      <c r="AK404" s="156"/>
    </row>
    <row r="405" spans="1:37" ht="45" customHeight="1">
      <c r="A405" s="3">
        <v>404</v>
      </c>
      <c r="B405" s="156"/>
      <c r="C405" s="156"/>
      <c r="D405" s="156"/>
      <c r="E405" s="156"/>
      <c r="F405" s="156"/>
      <c r="G405" s="156"/>
      <c r="H405" s="156"/>
      <c r="I405" s="156"/>
      <c r="J405" s="156"/>
      <c r="K405" s="156"/>
      <c r="L405" s="158"/>
      <c r="M405" s="156"/>
      <c r="N405" s="156"/>
      <c r="O405" s="156"/>
      <c r="P405" s="156"/>
      <c r="Q405" s="156"/>
      <c r="R405" s="156"/>
      <c r="S405" s="158"/>
      <c r="T405" s="157"/>
      <c r="U405" s="160"/>
      <c r="V405" s="160"/>
      <c r="W405" s="156"/>
      <c r="X405" s="163"/>
      <c r="Y405" s="156"/>
      <c r="Z405" s="156"/>
      <c r="AA405" s="163"/>
      <c r="AB405" s="163"/>
      <c r="AC405" s="156"/>
      <c r="AD405" s="163"/>
      <c r="AE405" s="156"/>
      <c r="AF405" s="163"/>
      <c r="AG405" s="163"/>
      <c r="AH405" s="163"/>
      <c r="AI405" s="156"/>
      <c r="AJ405" s="3" t="s">
        <v>3</v>
      </c>
      <c r="AK405" s="156"/>
    </row>
    <row r="406" spans="1:37" ht="45" customHeight="1">
      <c r="A406" s="3">
        <v>405</v>
      </c>
      <c r="B406" s="156"/>
      <c r="C406" s="156"/>
      <c r="D406" s="156"/>
      <c r="E406" s="156"/>
      <c r="F406" s="156"/>
      <c r="G406" s="156"/>
      <c r="H406" s="156"/>
      <c r="I406" s="156"/>
      <c r="J406" s="156"/>
      <c r="K406" s="156"/>
      <c r="L406" s="158"/>
      <c r="M406" s="156"/>
      <c r="N406" s="156"/>
      <c r="O406" s="156"/>
      <c r="P406" s="156"/>
      <c r="Q406" s="156"/>
      <c r="R406" s="156"/>
      <c r="S406" s="158"/>
      <c r="T406" s="157"/>
      <c r="U406" s="160"/>
      <c r="V406" s="160"/>
      <c r="W406" s="156"/>
      <c r="X406" s="163"/>
      <c r="Y406" s="156"/>
      <c r="Z406" s="156"/>
      <c r="AA406" s="163"/>
      <c r="AB406" s="163"/>
      <c r="AC406" s="156"/>
      <c r="AD406" s="163"/>
      <c r="AE406" s="156"/>
      <c r="AF406" s="163"/>
      <c r="AG406" s="163"/>
      <c r="AH406" s="163"/>
      <c r="AI406" s="156"/>
      <c r="AJ406" s="3" t="s">
        <v>3</v>
      </c>
      <c r="AK406" s="156"/>
    </row>
    <row r="407" spans="1:37" ht="45" customHeight="1">
      <c r="A407" s="3">
        <v>406</v>
      </c>
      <c r="B407" s="156"/>
      <c r="C407" s="156"/>
      <c r="D407" s="156"/>
      <c r="E407" s="156"/>
      <c r="F407" s="156"/>
      <c r="G407" s="156"/>
      <c r="H407" s="156"/>
      <c r="I407" s="156"/>
      <c r="J407" s="156"/>
      <c r="K407" s="156"/>
      <c r="L407" s="158"/>
      <c r="M407" s="156"/>
      <c r="N407" s="156"/>
      <c r="O407" s="156"/>
      <c r="P407" s="156"/>
      <c r="Q407" s="156"/>
      <c r="R407" s="156"/>
      <c r="S407" s="158"/>
      <c r="T407" s="157"/>
      <c r="U407" s="160"/>
      <c r="V407" s="160"/>
      <c r="W407" s="156"/>
      <c r="X407" s="163"/>
      <c r="Y407" s="156"/>
      <c r="Z407" s="156"/>
      <c r="AA407" s="163"/>
      <c r="AB407" s="163"/>
      <c r="AC407" s="156"/>
      <c r="AD407" s="163"/>
      <c r="AE407" s="156"/>
      <c r="AF407" s="163"/>
      <c r="AG407" s="163"/>
      <c r="AH407" s="163"/>
      <c r="AI407" s="156"/>
      <c r="AJ407" s="3" t="s">
        <v>3</v>
      </c>
      <c r="AK407" s="156"/>
    </row>
    <row r="408" spans="1:37" ht="45" customHeight="1">
      <c r="A408" s="3">
        <v>407</v>
      </c>
      <c r="B408" s="156"/>
      <c r="C408" s="156"/>
      <c r="D408" s="156"/>
      <c r="E408" s="156"/>
      <c r="F408" s="156"/>
      <c r="G408" s="156"/>
      <c r="H408" s="156"/>
      <c r="I408" s="156"/>
      <c r="J408" s="156"/>
      <c r="K408" s="156"/>
      <c r="L408" s="158"/>
      <c r="M408" s="156"/>
      <c r="N408" s="156"/>
      <c r="O408" s="156"/>
      <c r="P408" s="156"/>
      <c r="Q408" s="156"/>
      <c r="R408" s="156"/>
      <c r="S408" s="158"/>
      <c r="T408" s="157"/>
      <c r="U408" s="160"/>
      <c r="V408" s="160"/>
      <c r="W408" s="156"/>
      <c r="X408" s="163"/>
      <c r="Y408" s="156"/>
      <c r="Z408" s="156"/>
      <c r="AA408" s="163"/>
      <c r="AB408" s="163"/>
      <c r="AC408" s="156"/>
      <c r="AD408" s="163"/>
      <c r="AE408" s="156"/>
      <c r="AF408" s="163"/>
      <c r="AG408" s="163"/>
      <c r="AH408" s="163"/>
      <c r="AI408" s="156"/>
      <c r="AJ408" s="3" t="s">
        <v>3</v>
      </c>
      <c r="AK408" s="156"/>
    </row>
    <row r="409" spans="1:37" ht="45" customHeight="1">
      <c r="A409" s="3">
        <v>408</v>
      </c>
      <c r="B409" s="156"/>
      <c r="C409" s="156"/>
      <c r="D409" s="156"/>
      <c r="E409" s="156"/>
      <c r="F409" s="156"/>
      <c r="G409" s="156"/>
      <c r="H409" s="156"/>
      <c r="I409" s="156"/>
      <c r="J409" s="156"/>
      <c r="K409" s="156"/>
      <c r="L409" s="158"/>
      <c r="M409" s="156"/>
      <c r="N409" s="156"/>
      <c r="O409" s="156"/>
      <c r="P409" s="156"/>
      <c r="Q409" s="156"/>
      <c r="R409" s="156"/>
      <c r="S409" s="158"/>
      <c r="T409" s="157"/>
      <c r="U409" s="160"/>
      <c r="V409" s="160"/>
      <c r="W409" s="156"/>
      <c r="X409" s="163"/>
      <c r="Y409" s="156"/>
      <c r="Z409" s="156"/>
      <c r="AA409" s="163"/>
      <c r="AB409" s="163"/>
      <c r="AC409" s="156"/>
      <c r="AD409" s="163"/>
      <c r="AE409" s="156"/>
      <c r="AF409" s="163"/>
      <c r="AG409" s="163"/>
      <c r="AH409" s="163"/>
      <c r="AI409" s="156"/>
      <c r="AJ409" s="3" t="s">
        <v>3</v>
      </c>
      <c r="AK409" s="156"/>
    </row>
    <row r="410" spans="1:37" ht="45" customHeight="1">
      <c r="A410" s="3">
        <v>409</v>
      </c>
      <c r="B410" s="156"/>
      <c r="C410" s="156"/>
      <c r="D410" s="156"/>
      <c r="E410" s="156"/>
      <c r="F410" s="156"/>
      <c r="G410" s="156"/>
      <c r="H410" s="156"/>
      <c r="I410" s="156"/>
      <c r="J410" s="156"/>
      <c r="K410" s="156"/>
      <c r="L410" s="158"/>
      <c r="M410" s="156"/>
      <c r="N410" s="156"/>
      <c r="O410" s="156"/>
      <c r="P410" s="156"/>
      <c r="Q410" s="156"/>
      <c r="R410" s="156"/>
      <c r="S410" s="158"/>
      <c r="T410" s="157"/>
      <c r="U410" s="160"/>
      <c r="V410" s="160"/>
      <c r="W410" s="156"/>
      <c r="X410" s="163"/>
      <c r="Y410" s="156"/>
      <c r="Z410" s="156"/>
      <c r="AA410" s="163"/>
      <c r="AB410" s="163"/>
      <c r="AC410" s="156"/>
      <c r="AD410" s="163"/>
      <c r="AE410" s="156"/>
      <c r="AF410" s="163"/>
      <c r="AG410" s="163"/>
      <c r="AH410" s="163"/>
      <c r="AI410" s="156"/>
      <c r="AJ410" s="3" t="s">
        <v>3</v>
      </c>
      <c r="AK410" s="156"/>
    </row>
    <row r="411" spans="1:37" ht="45" customHeight="1">
      <c r="A411" s="3">
        <v>410</v>
      </c>
      <c r="B411" s="156"/>
      <c r="C411" s="156"/>
      <c r="D411" s="156"/>
      <c r="E411" s="156"/>
      <c r="F411" s="156"/>
      <c r="G411" s="156"/>
      <c r="H411" s="156"/>
      <c r="I411" s="156"/>
      <c r="J411" s="156"/>
      <c r="K411" s="156"/>
      <c r="L411" s="158"/>
      <c r="M411" s="156"/>
      <c r="N411" s="156"/>
      <c r="O411" s="156"/>
      <c r="P411" s="156"/>
      <c r="Q411" s="156"/>
      <c r="R411" s="156"/>
      <c r="S411" s="158"/>
      <c r="T411" s="157"/>
      <c r="U411" s="160"/>
      <c r="V411" s="160"/>
      <c r="W411" s="156"/>
      <c r="X411" s="163"/>
      <c r="Y411" s="156"/>
      <c r="Z411" s="156"/>
      <c r="AA411" s="163"/>
      <c r="AB411" s="163"/>
      <c r="AC411" s="156"/>
      <c r="AD411" s="163"/>
      <c r="AE411" s="156"/>
      <c r="AF411" s="163"/>
      <c r="AG411" s="163"/>
      <c r="AH411" s="163"/>
      <c r="AI411" s="156"/>
      <c r="AJ411" s="3" t="s">
        <v>3</v>
      </c>
      <c r="AK411" s="156"/>
    </row>
    <row r="412" spans="1:37" ht="45" customHeight="1">
      <c r="A412" s="3">
        <v>411</v>
      </c>
      <c r="B412" s="156"/>
      <c r="C412" s="156"/>
      <c r="D412" s="156"/>
      <c r="E412" s="156"/>
      <c r="F412" s="156"/>
      <c r="G412" s="156"/>
      <c r="H412" s="156"/>
      <c r="I412" s="156"/>
      <c r="J412" s="156"/>
      <c r="K412" s="156"/>
      <c r="L412" s="158"/>
      <c r="M412" s="156"/>
      <c r="N412" s="156"/>
      <c r="O412" s="156"/>
      <c r="P412" s="156"/>
      <c r="Q412" s="156"/>
      <c r="R412" s="156"/>
      <c r="S412" s="158"/>
      <c r="T412" s="157"/>
      <c r="U412" s="160"/>
      <c r="V412" s="160"/>
      <c r="W412" s="156"/>
      <c r="X412" s="163"/>
      <c r="Y412" s="156"/>
      <c r="Z412" s="156"/>
      <c r="AA412" s="163"/>
      <c r="AB412" s="163"/>
      <c r="AC412" s="156"/>
      <c r="AD412" s="163"/>
      <c r="AE412" s="156"/>
      <c r="AF412" s="163"/>
      <c r="AG412" s="163"/>
      <c r="AH412" s="163"/>
      <c r="AI412" s="156"/>
      <c r="AJ412" s="3" t="s">
        <v>3</v>
      </c>
      <c r="AK412" s="156"/>
    </row>
    <row r="413" spans="1:37" ht="45" customHeight="1">
      <c r="A413" s="3">
        <v>412</v>
      </c>
      <c r="B413" s="156"/>
      <c r="C413" s="156"/>
      <c r="D413" s="156"/>
      <c r="E413" s="156"/>
      <c r="F413" s="156"/>
      <c r="G413" s="156"/>
      <c r="H413" s="156"/>
      <c r="I413" s="156"/>
      <c r="J413" s="156"/>
      <c r="K413" s="156"/>
      <c r="L413" s="158"/>
      <c r="M413" s="156"/>
      <c r="N413" s="156"/>
      <c r="O413" s="156"/>
      <c r="P413" s="156"/>
      <c r="Q413" s="156"/>
      <c r="R413" s="156"/>
      <c r="S413" s="158"/>
      <c r="T413" s="157"/>
      <c r="U413" s="160"/>
      <c r="V413" s="160"/>
      <c r="W413" s="156"/>
      <c r="X413" s="163"/>
      <c r="Y413" s="156"/>
      <c r="Z413" s="156"/>
      <c r="AA413" s="163"/>
      <c r="AB413" s="163"/>
      <c r="AC413" s="156"/>
      <c r="AD413" s="163"/>
      <c r="AE413" s="156"/>
      <c r="AF413" s="163"/>
      <c r="AG413" s="163"/>
      <c r="AH413" s="163"/>
      <c r="AI413" s="156"/>
      <c r="AJ413" s="3" t="s">
        <v>3</v>
      </c>
      <c r="AK413" s="156"/>
    </row>
    <row r="414" spans="1:37" ht="45" customHeight="1">
      <c r="A414" s="3">
        <v>413</v>
      </c>
      <c r="B414" s="156"/>
      <c r="C414" s="156"/>
      <c r="D414" s="156"/>
      <c r="E414" s="156"/>
      <c r="F414" s="156"/>
      <c r="G414" s="156"/>
      <c r="H414" s="156"/>
      <c r="I414" s="156"/>
      <c r="J414" s="156"/>
      <c r="K414" s="156"/>
      <c r="L414" s="158"/>
      <c r="M414" s="156"/>
      <c r="N414" s="156"/>
      <c r="O414" s="156"/>
      <c r="P414" s="156"/>
      <c r="Q414" s="156"/>
      <c r="R414" s="156"/>
      <c r="S414" s="158"/>
      <c r="T414" s="157"/>
      <c r="U414" s="160"/>
      <c r="V414" s="160"/>
      <c r="W414" s="156"/>
      <c r="X414" s="163"/>
      <c r="Y414" s="156"/>
      <c r="Z414" s="156"/>
      <c r="AA414" s="163"/>
      <c r="AB414" s="163"/>
      <c r="AC414" s="156"/>
      <c r="AD414" s="163"/>
      <c r="AE414" s="156"/>
      <c r="AF414" s="163"/>
      <c r="AG414" s="163"/>
      <c r="AH414" s="163"/>
      <c r="AI414" s="156"/>
      <c r="AJ414" s="3" t="s">
        <v>3</v>
      </c>
      <c r="AK414" s="156"/>
    </row>
    <row r="415" spans="1:37" ht="45" customHeight="1">
      <c r="A415" s="3">
        <v>414</v>
      </c>
      <c r="B415" s="156"/>
      <c r="C415" s="156"/>
      <c r="D415" s="156"/>
      <c r="E415" s="156"/>
      <c r="F415" s="156"/>
      <c r="G415" s="156"/>
      <c r="H415" s="156"/>
      <c r="I415" s="156"/>
      <c r="J415" s="156"/>
      <c r="K415" s="156"/>
      <c r="L415" s="158"/>
      <c r="M415" s="156"/>
      <c r="N415" s="156"/>
      <c r="O415" s="156"/>
      <c r="P415" s="156"/>
      <c r="Q415" s="156"/>
      <c r="R415" s="156"/>
      <c r="S415" s="158"/>
      <c r="T415" s="157"/>
      <c r="U415" s="160"/>
      <c r="V415" s="160"/>
      <c r="W415" s="156"/>
      <c r="X415" s="163"/>
      <c r="Y415" s="156"/>
      <c r="Z415" s="156"/>
      <c r="AA415" s="163"/>
      <c r="AB415" s="163"/>
      <c r="AC415" s="156"/>
      <c r="AD415" s="163"/>
      <c r="AE415" s="156"/>
      <c r="AF415" s="163"/>
      <c r="AG415" s="163"/>
      <c r="AH415" s="163"/>
      <c r="AI415" s="156"/>
      <c r="AJ415" s="3" t="s">
        <v>3</v>
      </c>
      <c r="AK415" s="156"/>
    </row>
    <row r="416" spans="1:37" ht="45" customHeight="1">
      <c r="A416" s="3">
        <v>415</v>
      </c>
      <c r="B416" s="156"/>
      <c r="C416" s="156"/>
      <c r="D416" s="156"/>
      <c r="E416" s="156"/>
      <c r="F416" s="156"/>
      <c r="G416" s="156"/>
      <c r="H416" s="156"/>
      <c r="I416" s="156"/>
      <c r="J416" s="156"/>
      <c r="K416" s="156"/>
      <c r="L416" s="158"/>
      <c r="M416" s="156"/>
      <c r="N416" s="156"/>
      <c r="O416" s="156"/>
      <c r="P416" s="156"/>
      <c r="Q416" s="156"/>
      <c r="R416" s="156"/>
      <c r="S416" s="158"/>
      <c r="T416" s="157"/>
      <c r="U416" s="160"/>
      <c r="V416" s="160"/>
      <c r="W416" s="156"/>
      <c r="X416" s="163"/>
      <c r="Y416" s="156"/>
      <c r="Z416" s="156"/>
      <c r="AA416" s="163"/>
      <c r="AB416" s="163"/>
      <c r="AC416" s="156"/>
      <c r="AD416" s="163"/>
      <c r="AE416" s="156"/>
      <c r="AF416" s="163"/>
      <c r="AG416" s="163"/>
      <c r="AH416" s="163"/>
      <c r="AI416" s="156"/>
      <c r="AJ416" s="3" t="s">
        <v>3</v>
      </c>
      <c r="AK416" s="156"/>
    </row>
    <row r="417" spans="1:37" ht="45" customHeight="1">
      <c r="A417" s="3">
        <v>416</v>
      </c>
      <c r="B417" s="156"/>
      <c r="C417" s="156"/>
      <c r="D417" s="156"/>
      <c r="E417" s="156"/>
      <c r="F417" s="156"/>
      <c r="G417" s="156"/>
      <c r="H417" s="156"/>
      <c r="I417" s="156"/>
      <c r="J417" s="156"/>
      <c r="K417" s="156"/>
      <c r="L417" s="158"/>
      <c r="M417" s="156"/>
      <c r="N417" s="156"/>
      <c r="O417" s="156"/>
      <c r="P417" s="156"/>
      <c r="Q417" s="156"/>
      <c r="R417" s="156"/>
      <c r="S417" s="158"/>
      <c r="T417" s="157"/>
      <c r="U417" s="160"/>
      <c r="V417" s="160"/>
      <c r="W417" s="156"/>
      <c r="X417" s="163"/>
      <c r="Y417" s="156"/>
      <c r="Z417" s="156"/>
      <c r="AA417" s="163"/>
      <c r="AB417" s="163"/>
      <c r="AC417" s="156"/>
      <c r="AD417" s="163"/>
      <c r="AE417" s="156"/>
      <c r="AF417" s="163"/>
      <c r="AG417" s="163"/>
      <c r="AH417" s="163"/>
      <c r="AI417" s="156"/>
      <c r="AJ417" s="3" t="s">
        <v>3</v>
      </c>
      <c r="AK417" s="156"/>
    </row>
    <row r="418" spans="1:37" ht="45" customHeight="1">
      <c r="A418" s="3">
        <v>417</v>
      </c>
      <c r="B418" s="156"/>
      <c r="C418" s="156"/>
      <c r="D418" s="156"/>
      <c r="E418" s="156"/>
      <c r="F418" s="156"/>
      <c r="G418" s="156"/>
      <c r="H418" s="156"/>
      <c r="I418" s="156"/>
      <c r="J418" s="156"/>
      <c r="K418" s="156"/>
      <c r="L418" s="158"/>
      <c r="M418" s="156"/>
      <c r="N418" s="156"/>
      <c r="O418" s="156"/>
      <c r="P418" s="156"/>
      <c r="Q418" s="156"/>
      <c r="R418" s="156"/>
      <c r="S418" s="158"/>
      <c r="T418" s="157"/>
      <c r="U418" s="160"/>
      <c r="V418" s="160"/>
      <c r="W418" s="156"/>
      <c r="X418" s="163"/>
      <c r="Y418" s="156"/>
      <c r="Z418" s="156"/>
      <c r="AA418" s="163"/>
      <c r="AB418" s="163"/>
      <c r="AC418" s="156"/>
      <c r="AD418" s="163"/>
      <c r="AE418" s="156"/>
      <c r="AF418" s="163"/>
      <c r="AG418" s="163"/>
      <c r="AH418" s="163"/>
      <c r="AI418" s="156"/>
      <c r="AJ418" s="3" t="s">
        <v>3</v>
      </c>
      <c r="AK418" s="156"/>
    </row>
    <row r="419" spans="1:37" ht="45" customHeight="1">
      <c r="A419" s="3">
        <v>418</v>
      </c>
      <c r="B419" s="156"/>
      <c r="C419" s="156"/>
      <c r="D419" s="156"/>
      <c r="E419" s="156"/>
      <c r="F419" s="156"/>
      <c r="G419" s="156"/>
      <c r="H419" s="156"/>
      <c r="I419" s="156"/>
      <c r="J419" s="156"/>
      <c r="K419" s="156"/>
      <c r="L419" s="158"/>
      <c r="M419" s="156"/>
      <c r="N419" s="156"/>
      <c r="O419" s="156"/>
      <c r="P419" s="156"/>
      <c r="Q419" s="156"/>
      <c r="R419" s="156"/>
      <c r="S419" s="158"/>
      <c r="T419" s="157"/>
      <c r="U419" s="160"/>
      <c r="V419" s="160"/>
      <c r="W419" s="156"/>
      <c r="X419" s="163"/>
      <c r="Y419" s="156"/>
      <c r="Z419" s="156"/>
      <c r="AA419" s="163"/>
      <c r="AB419" s="163"/>
      <c r="AC419" s="156"/>
      <c r="AD419" s="163"/>
      <c r="AE419" s="156"/>
      <c r="AF419" s="163"/>
      <c r="AG419" s="163"/>
      <c r="AH419" s="163"/>
      <c r="AI419" s="156"/>
      <c r="AJ419" s="3" t="s">
        <v>3</v>
      </c>
      <c r="AK419" s="156"/>
    </row>
    <row r="420" spans="1:37" ht="45" customHeight="1">
      <c r="A420" s="3">
        <v>419</v>
      </c>
      <c r="B420" s="156"/>
      <c r="C420" s="156"/>
      <c r="D420" s="156"/>
      <c r="E420" s="156"/>
      <c r="F420" s="156"/>
      <c r="G420" s="156"/>
      <c r="H420" s="156"/>
      <c r="I420" s="156"/>
      <c r="J420" s="156"/>
      <c r="K420" s="156"/>
      <c r="L420" s="158"/>
      <c r="M420" s="156"/>
      <c r="N420" s="156"/>
      <c r="O420" s="156"/>
      <c r="P420" s="156"/>
      <c r="Q420" s="156"/>
      <c r="R420" s="156"/>
      <c r="S420" s="158"/>
      <c r="T420" s="157"/>
      <c r="U420" s="160"/>
      <c r="V420" s="160"/>
      <c r="W420" s="156"/>
      <c r="X420" s="163"/>
      <c r="Y420" s="156"/>
      <c r="Z420" s="156"/>
      <c r="AA420" s="163"/>
      <c r="AB420" s="163"/>
      <c r="AC420" s="156"/>
      <c r="AD420" s="163"/>
      <c r="AE420" s="156"/>
      <c r="AF420" s="163"/>
      <c r="AG420" s="163"/>
      <c r="AH420" s="163"/>
      <c r="AI420" s="156"/>
      <c r="AJ420" s="3" t="s">
        <v>3</v>
      </c>
      <c r="AK420" s="156"/>
    </row>
    <row r="421" spans="1:37" ht="45" customHeight="1">
      <c r="A421" s="3">
        <v>420</v>
      </c>
      <c r="B421" s="156"/>
      <c r="C421" s="156"/>
      <c r="D421" s="156"/>
      <c r="E421" s="156"/>
      <c r="F421" s="156"/>
      <c r="G421" s="156"/>
      <c r="H421" s="156"/>
      <c r="I421" s="156"/>
      <c r="J421" s="156"/>
      <c r="K421" s="156"/>
      <c r="L421" s="158"/>
      <c r="M421" s="156"/>
      <c r="N421" s="156"/>
      <c r="O421" s="156"/>
      <c r="P421" s="156"/>
      <c r="Q421" s="156"/>
      <c r="R421" s="156"/>
      <c r="S421" s="158"/>
      <c r="T421" s="157"/>
      <c r="U421" s="160"/>
      <c r="V421" s="160"/>
      <c r="W421" s="156"/>
      <c r="X421" s="163"/>
      <c r="Y421" s="156"/>
      <c r="Z421" s="156"/>
      <c r="AA421" s="163"/>
      <c r="AB421" s="163"/>
      <c r="AC421" s="156"/>
      <c r="AD421" s="163"/>
      <c r="AE421" s="156"/>
      <c r="AF421" s="163"/>
      <c r="AG421" s="163"/>
      <c r="AH421" s="163"/>
      <c r="AI421" s="156"/>
      <c r="AJ421" s="3" t="s">
        <v>3</v>
      </c>
      <c r="AK421" s="156"/>
    </row>
    <row r="422" spans="1:37" ht="45" customHeight="1">
      <c r="A422" s="3">
        <v>421</v>
      </c>
      <c r="B422" s="156"/>
      <c r="C422" s="156"/>
      <c r="D422" s="156"/>
      <c r="E422" s="156"/>
      <c r="F422" s="156"/>
      <c r="G422" s="156"/>
      <c r="H422" s="156"/>
      <c r="I422" s="156"/>
      <c r="J422" s="156"/>
      <c r="K422" s="156"/>
      <c r="L422" s="158"/>
      <c r="M422" s="156"/>
      <c r="N422" s="156"/>
      <c r="O422" s="156"/>
      <c r="P422" s="156"/>
      <c r="Q422" s="156"/>
      <c r="R422" s="156"/>
      <c r="S422" s="158"/>
      <c r="T422" s="157"/>
      <c r="U422" s="160"/>
      <c r="V422" s="160"/>
      <c r="W422" s="156"/>
      <c r="X422" s="163"/>
      <c r="Y422" s="156"/>
      <c r="Z422" s="156"/>
      <c r="AA422" s="163"/>
      <c r="AB422" s="163"/>
      <c r="AC422" s="156"/>
      <c r="AD422" s="163"/>
      <c r="AE422" s="156"/>
      <c r="AF422" s="163"/>
      <c r="AG422" s="163"/>
      <c r="AH422" s="163"/>
      <c r="AI422" s="156"/>
      <c r="AJ422" s="3" t="s">
        <v>3</v>
      </c>
      <c r="AK422" s="156"/>
    </row>
    <row r="423" spans="1:37" ht="45" customHeight="1">
      <c r="A423" s="3">
        <v>422</v>
      </c>
      <c r="B423" s="156"/>
      <c r="C423" s="156"/>
      <c r="D423" s="156"/>
      <c r="E423" s="156"/>
      <c r="F423" s="156"/>
      <c r="G423" s="156"/>
      <c r="H423" s="156"/>
      <c r="I423" s="156"/>
      <c r="J423" s="156"/>
      <c r="K423" s="156"/>
      <c r="L423" s="158"/>
      <c r="M423" s="156"/>
      <c r="N423" s="156"/>
      <c r="O423" s="156"/>
      <c r="P423" s="156"/>
      <c r="Q423" s="156"/>
      <c r="R423" s="156"/>
      <c r="S423" s="158"/>
      <c r="T423" s="157"/>
      <c r="U423" s="160"/>
      <c r="V423" s="160"/>
      <c r="W423" s="156"/>
      <c r="X423" s="163"/>
      <c r="Y423" s="156"/>
      <c r="Z423" s="156"/>
      <c r="AA423" s="163"/>
      <c r="AB423" s="163"/>
      <c r="AC423" s="156"/>
      <c r="AD423" s="163"/>
      <c r="AE423" s="156"/>
      <c r="AF423" s="163"/>
      <c r="AG423" s="163"/>
      <c r="AH423" s="163"/>
      <c r="AI423" s="156"/>
      <c r="AJ423" s="3" t="s">
        <v>3</v>
      </c>
      <c r="AK423" s="156"/>
    </row>
    <row r="424" spans="1:37" ht="45" customHeight="1">
      <c r="A424" s="3">
        <v>423</v>
      </c>
      <c r="B424" s="156"/>
      <c r="C424" s="156"/>
      <c r="D424" s="156"/>
      <c r="E424" s="156"/>
      <c r="F424" s="156"/>
      <c r="G424" s="156"/>
      <c r="H424" s="156"/>
      <c r="I424" s="156"/>
      <c r="J424" s="156"/>
      <c r="K424" s="156"/>
      <c r="L424" s="158"/>
      <c r="M424" s="156"/>
      <c r="N424" s="156"/>
      <c r="O424" s="156"/>
      <c r="P424" s="156"/>
      <c r="Q424" s="156"/>
      <c r="R424" s="156"/>
      <c r="S424" s="158"/>
      <c r="T424" s="157"/>
      <c r="U424" s="160"/>
      <c r="V424" s="160"/>
      <c r="W424" s="156"/>
      <c r="X424" s="163"/>
      <c r="Y424" s="156"/>
      <c r="Z424" s="156"/>
      <c r="AA424" s="163"/>
      <c r="AB424" s="163"/>
      <c r="AC424" s="156"/>
      <c r="AD424" s="163"/>
      <c r="AE424" s="156"/>
      <c r="AF424" s="163"/>
      <c r="AG424" s="163"/>
      <c r="AH424" s="163"/>
      <c r="AI424" s="156"/>
      <c r="AJ424" s="3" t="s">
        <v>3</v>
      </c>
      <c r="AK424" s="156"/>
    </row>
    <row r="425" spans="1:37" ht="45" customHeight="1">
      <c r="A425" s="3">
        <v>424</v>
      </c>
      <c r="B425" s="156"/>
      <c r="C425" s="156"/>
      <c r="D425" s="156"/>
      <c r="E425" s="156"/>
      <c r="F425" s="156"/>
      <c r="G425" s="156"/>
      <c r="H425" s="156"/>
      <c r="I425" s="156"/>
      <c r="J425" s="156"/>
      <c r="K425" s="156"/>
      <c r="L425" s="158"/>
      <c r="M425" s="156"/>
      <c r="N425" s="156"/>
      <c r="O425" s="156"/>
      <c r="P425" s="156"/>
      <c r="Q425" s="156"/>
      <c r="R425" s="156"/>
      <c r="S425" s="158"/>
      <c r="T425" s="157"/>
      <c r="U425" s="160"/>
      <c r="V425" s="160"/>
      <c r="W425" s="156"/>
      <c r="X425" s="163"/>
      <c r="Y425" s="156"/>
      <c r="Z425" s="156"/>
      <c r="AA425" s="163"/>
      <c r="AB425" s="163"/>
      <c r="AC425" s="156"/>
      <c r="AD425" s="163"/>
      <c r="AE425" s="156"/>
      <c r="AF425" s="163"/>
      <c r="AG425" s="163"/>
      <c r="AH425" s="163"/>
      <c r="AI425" s="156"/>
      <c r="AJ425" s="3" t="s">
        <v>3</v>
      </c>
      <c r="AK425" s="156"/>
    </row>
    <row r="426" spans="1:37" ht="45" customHeight="1">
      <c r="A426" s="3">
        <v>425</v>
      </c>
      <c r="B426" s="156"/>
      <c r="C426" s="156"/>
      <c r="D426" s="156"/>
      <c r="E426" s="156"/>
      <c r="F426" s="156"/>
      <c r="G426" s="156"/>
      <c r="H426" s="156"/>
      <c r="I426" s="156"/>
      <c r="J426" s="156"/>
      <c r="K426" s="156"/>
      <c r="L426" s="158"/>
      <c r="M426" s="156"/>
      <c r="N426" s="156"/>
      <c r="O426" s="156"/>
      <c r="P426" s="156"/>
      <c r="Q426" s="156"/>
      <c r="R426" s="156"/>
      <c r="S426" s="158"/>
      <c r="T426" s="157"/>
      <c r="U426" s="160"/>
      <c r="V426" s="160"/>
      <c r="W426" s="156"/>
      <c r="X426" s="163"/>
      <c r="Y426" s="156"/>
      <c r="Z426" s="156"/>
      <c r="AA426" s="163"/>
      <c r="AB426" s="163"/>
      <c r="AC426" s="156"/>
      <c r="AD426" s="163"/>
      <c r="AE426" s="156"/>
      <c r="AF426" s="163"/>
      <c r="AG426" s="163"/>
      <c r="AH426" s="163"/>
      <c r="AI426" s="156"/>
      <c r="AJ426" s="3" t="s">
        <v>3</v>
      </c>
      <c r="AK426" s="156"/>
    </row>
    <row r="427" spans="1:37" ht="45" customHeight="1">
      <c r="A427" s="3">
        <v>426</v>
      </c>
      <c r="B427" s="156"/>
      <c r="C427" s="156"/>
      <c r="D427" s="156"/>
      <c r="E427" s="156"/>
      <c r="F427" s="156"/>
      <c r="G427" s="156"/>
      <c r="H427" s="156"/>
      <c r="I427" s="156"/>
      <c r="J427" s="156"/>
      <c r="K427" s="156"/>
      <c r="L427" s="158"/>
      <c r="M427" s="156"/>
      <c r="N427" s="156"/>
      <c r="O427" s="156"/>
      <c r="P427" s="156"/>
      <c r="Q427" s="156"/>
      <c r="R427" s="156"/>
      <c r="S427" s="158"/>
      <c r="T427" s="157"/>
      <c r="U427" s="160"/>
      <c r="V427" s="160"/>
      <c r="W427" s="156"/>
      <c r="X427" s="163"/>
      <c r="Y427" s="156"/>
      <c r="Z427" s="156"/>
      <c r="AA427" s="163"/>
      <c r="AB427" s="163"/>
      <c r="AC427" s="156"/>
      <c r="AD427" s="163"/>
      <c r="AE427" s="156"/>
      <c r="AF427" s="163"/>
      <c r="AG427" s="163"/>
      <c r="AH427" s="163"/>
      <c r="AI427" s="156"/>
      <c r="AJ427" s="3" t="s">
        <v>3</v>
      </c>
      <c r="AK427" s="156"/>
    </row>
    <row r="428" spans="1:37" ht="45" customHeight="1">
      <c r="A428" s="3">
        <v>427</v>
      </c>
      <c r="B428" s="156"/>
      <c r="C428" s="156"/>
      <c r="D428" s="156"/>
      <c r="E428" s="156"/>
      <c r="F428" s="156"/>
      <c r="G428" s="156"/>
      <c r="H428" s="156"/>
      <c r="I428" s="156"/>
      <c r="J428" s="156"/>
      <c r="K428" s="156"/>
      <c r="L428" s="158"/>
      <c r="M428" s="156"/>
      <c r="N428" s="156"/>
      <c r="O428" s="156"/>
      <c r="P428" s="156"/>
      <c r="Q428" s="156"/>
      <c r="R428" s="156"/>
      <c r="S428" s="158"/>
      <c r="T428" s="157"/>
      <c r="U428" s="160"/>
      <c r="V428" s="160"/>
      <c r="W428" s="156"/>
      <c r="X428" s="163"/>
      <c r="Y428" s="156"/>
      <c r="Z428" s="156"/>
      <c r="AA428" s="163"/>
      <c r="AB428" s="163"/>
      <c r="AC428" s="156"/>
      <c r="AD428" s="163"/>
      <c r="AE428" s="156"/>
      <c r="AF428" s="163"/>
      <c r="AG428" s="163"/>
      <c r="AH428" s="163"/>
      <c r="AI428" s="156"/>
      <c r="AJ428" s="3" t="s">
        <v>3</v>
      </c>
      <c r="AK428" s="156"/>
    </row>
    <row r="429" spans="1:37" ht="45" customHeight="1">
      <c r="A429" s="3">
        <v>428</v>
      </c>
      <c r="B429" s="156"/>
      <c r="C429" s="156"/>
      <c r="D429" s="156"/>
      <c r="E429" s="156"/>
      <c r="F429" s="156"/>
      <c r="G429" s="156"/>
      <c r="H429" s="156"/>
      <c r="I429" s="156"/>
      <c r="J429" s="156"/>
      <c r="K429" s="156"/>
      <c r="L429" s="158"/>
      <c r="M429" s="156"/>
      <c r="N429" s="156"/>
      <c r="O429" s="156"/>
      <c r="P429" s="156"/>
      <c r="Q429" s="156"/>
      <c r="R429" s="156"/>
      <c r="S429" s="158"/>
      <c r="T429" s="157"/>
      <c r="U429" s="160"/>
      <c r="V429" s="160"/>
      <c r="W429" s="156"/>
      <c r="X429" s="163"/>
      <c r="Y429" s="156"/>
      <c r="Z429" s="156"/>
      <c r="AA429" s="163"/>
      <c r="AB429" s="163"/>
      <c r="AC429" s="156"/>
      <c r="AD429" s="163"/>
      <c r="AE429" s="156"/>
      <c r="AF429" s="163"/>
      <c r="AG429" s="163"/>
      <c r="AH429" s="163"/>
      <c r="AI429" s="156"/>
      <c r="AJ429" s="3" t="s">
        <v>3</v>
      </c>
      <c r="AK429" s="156"/>
    </row>
    <row r="430" spans="1:37" ht="45" customHeight="1">
      <c r="A430" s="3">
        <v>429</v>
      </c>
      <c r="B430" s="156"/>
      <c r="C430" s="156"/>
      <c r="D430" s="156"/>
      <c r="E430" s="156"/>
      <c r="F430" s="156"/>
      <c r="G430" s="156"/>
      <c r="H430" s="156"/>
      <c r="I430" s="156"/>
      <c r="J430" s="156"/>
      <c r="K430" s="156"/>
      <c r="L430" s="158"/>
      <c r="M430" s="156"/>
      <c r="N430" s="156"/>
      <c r="O430" s="156"/>
      <c r="P430" s="156"/>
      <c r="Q430" s="156"/>
      <c r="R430" s="156"/>
      <c r="S430" s="158"/>
      <c r="T430" s="157"/>
      <c r="U430" s="160"/>
      <c r="V430" s="160"/>
      <c r="W430" s="156"/>
      <c r="X430" s="163"/>
      <c r="Y430" s="156"/>
      <c r="Z430" s="156"/>
      <c r="AA430" s="163"/>
      <c r="AB430" s="163"/>
      <c r="AC430" s="156"/>
      <c r="AD430" s="163"/>
      <c r="AE430" s="156"/>
      <c r="AF430" s="163"/>
      <c r="AG430" s="163"/>
      <c r="AH430" s="163"/>
      <c r="AI430" s="156"/>
      <c r="AJ430" s="3" t="s">
        <v>3</v>
      </c>
      <c r="AK430" s="156"/>
    </row>
    <row r="431" spans="1:37" ht="45" customHeight="1">
      <c r="A431" s="3">
        <v>430</v>
      </c>
      <c r="B431" s="156"/>
      <c r="C431" s="156"/>
      <c r="D431" s="156"/>
      <c r="E431" s="156"/>
      <c r="F431" s="156"/>
      <c r="G431" s="156"/>
      <c r="H431" s="156"/>
      <c r="I431" s="156"/>
      <c r="J431" s="156"/>
      <c r="K431" s="156"/>
      <c r="L431" s="158"/>
      <c r="M431" s="156"/>
      <c r="N431" s="156"/>
      <c r="O431" s="156"/>
      <c r="P431" s="156"/>
      <c r="Q431" s="156"/>
      <c r="R431" s="156"/>
      <c r="S431" s="158"/>
      <c r="T431" s="157"/>
      <c r="U431" s="160"/>
      <c r="V431" s="160"/>
      <c r="W431" s="156"/>
      <c r="X431" s="163"/>
      <c r="Y431" s="156"/>
      <c r="Z431" s="156"/>
      <c r="AA431" s="163"/>
      <c r="AB431" s="163"/>
      <c r="AC431" s="156"/>
      <c r="AD431" s="163"/>
      <c r="AE431" s="156"/>
      <c r="AF431" s="163"/>
      <c r="AG431" s="163"/>
      <c r="AH431" s="163"/>
      <c r="AI431" s="156"/>
      <c r="AJ431" s="3" t="s">
        <v>3</v>
      </c>
      <c r="AK431" s="156"/>
    </row>
    <row r="432" spans="1:37" ht="45" customHeight="1">
      <c r="A432" s="3">
        <v>431</v>
      </c>
      <c r="B432" s="156"/>
      <c r="C432" s="156"/>
      <c r="D432" s="156"/>
      <c r="E432" s="156"/>
      <c r="F432" s="156"/>
      <c r="G432" s="156"/>
      <c r="H432" s="156"/>
      <c r="I432" s="156"/>
      <c r="J432" s="156"/>
      <c r="K432" s="156"/>
      <c r="L432" s="158"/>
      <c r="M432" s="156"/>
      <c r="N432" s="156"/>
      <c r="O432" s="156"/>
      <c r="P432" s="156"/>
      <c r="Q432" s="156"/>
      <c r="R432" s="156"/>
      <c r="S432" s="158"/>
      <c r="T432" s="157"/>
      <c r="U432" s="160"/>
      <c r="V432" s="160"/>
      <c r="W432" s="156"/>
      <c r="X432" s="163"/>
      <c r="Y432" s="156"/>
      <c r="Z432" s="156"/>
      <c r="AA432" s="163"/>
      <c r="AB432" s="163"/>
      <c r="AC432" s="156"/>
      <c r="AD432" s="163"/>
      <c r="AE432" s="156"/>
      <c r="AF432" s="163"/>
      <c r="AG432" s="163"/>
      <c r="AH432" s="163"/>
      <c r="AI432" s="156"/>
      <c r="AJ432" s="3" t="s">
        <v>3</v>
      </c>
      <c r="AK432" s="156"/>
    </row>
    <row r="433" spans="1:37" ht="45" customHeight="1">
      <c r="A433" s="3">
        <v>432</v>
      </c>
      <c r="B433" s="156"/>
      <c r="C433" s="156"/>
      <c r="D433" s="156"/>
      <c r="E433" s="156"/>
      <c r="F433" s="156"/>
      <c r="G433" s="156"/>
      <c r="H433" s="156"/>
      <c r="I433" s="156"/>
      <c r="J433" s="156"/>
      <c r="K433" s="156"/>
      <c r="L433" s="158"/>
      <c r="M433" s="156"/>
      <c r="N433" s="156"/>
      <c r="O433" s="156"/>
      <c r="P433" s="156"/>
      <c r="Q433" s="156"/>
      <c r="R433" s="156"/>
      <c r="S433" s="158"/>
      <c r="T433" s="157"/>
      <c r="U433" s="160"/>
      <c r="V433" s="160"/>
      <c r="W433" s="156"/>
      <c r="X433" s="163"/>
      <c r="Y433" s="156"/>
      <c r="Z433" s="156"/>
      <c r="AA433" s="163"/>
      <c r="AB433" s="163"/>
      <c r="AC433" s="156"/>
      <c r="AD433" s="163"/>
      <c r="AE433" s="156"/>
      <c r="AF433" s="163"/>
      <c r="AG433" s="163"/>
      <c r="AH433" s="163"/>
      <c r="AI433" s="156"/>
      <c r="AJ433" s="3" t="s">
        <v>3</v>
      </c>
      <c r="AK433" s="156"/>
    </row>
    <row r="434" spans="1:37" ht="45" customHeight="1">
      <c r="A434" s="3">
        <v>433</v>
      </c>
      <c r="B434" s="156"/>
      <c r="C434" s="156"/>
      <c r="D434" s="156"/>
      <c r="E434" s="156"/>
      <c r="F434" s="156"/>
      <c r="G434" s="156"/>
      <c r="H434" s="156"/>
      <c r="I434" s="156"/>
      <c r="J434" s="156"/>
      <c r="K434" s="156"/>
      <c r="L434" s="158"/>
      <c r="M434" s="156"/>
      <c r="N434" s="156"/>
      <c r="O434" s="156"/>
      <c r="P434" s="156"/>
      <c r="Q434" s="156"/>
      <c r="R434" s="156"/>
      <c r="S434" s="158"/>
      <c r="T434" s="157"/>
      <c r="U434" s="160"/>
      <c r="V434" s="160"/>
      <c r="W434" s="156"/>
      <c r="X434" s="163"/>
      <c r="Y434" s="156"/>
      <c r="Z434" s="156"/>
      <c r="AA434" s="163"/>
      <c r="AB434" s="163"/>
      <c r="AC434" s="156"/>
      <c r="AD434" s="163"/>
      <c r="AE434" s="156"/>
      <c r="AF434" s="163"/>
      <c r="AG434" s="163"/>
      <c r="AH434" s="163"/>
      <c r="AI434" s="156"/>
      <c r="AJ434" s="3" t="s">
        <v>3</v>
      </c>
      <c r="AK434" s="156"/>
    </row>
    <row r="435" spans="1:37" ht="45" customHeight="1">
      <c r="A435" s="3">
        <v>434</v>
      </c>
      <c r="B435" s="156"/>
      <c r="C435" s="156"/>
      <c r="D435" s="156"/>
      <c r="E435" s="156"/>
      <c r="F435" s="156"/>
      <c r="G435" s="156"/>
      <c r="H435" s="156"/>
      <c r="I435" s="156"/>
      <c r="J435" s="156"/>
      <c r="K435" s="156"/>
      <c r="L435" s="158"/>
      <c r="M435" s="156"/>
      <c r="N435" s="156"/>
      <c r="O435" s="156"/>
      <c r="P435" s="156"/>
      <c r="Q435" s="156"/>
      <c r="R435" s="156"/>
      <c r="S435" s="158"/>
      <c r="T435" s="157"/>
      <c r="U435" s="160"/>
      <c r="V435" s="160"/>
      <c r="W435" s="156"/>
      <c r="X435" s="163"/>
      <c r="Y435" s="156"/>
      <c r="Z435" s="156"/>
      <c r="AA435" s="163"/>
      <c r="AB435" s="163"/>
      <c r="AC435" s="156"/>
      <c r="AD435" s="163"/>
      <c r="AE435" s="156"/>
      <c r="AF435" s="163"/>
      <c r="AG435" s="163"/>
      <c r="AH435" s="163"/>
      <c r="AI435" s="156"/>
      <c r="AJ435" s="3" t="s">
        <v>3</v>
      </c>
      <c r="AK435" s="156"/>
    </row>
    <row r="436" spans="1:37" ht="45" customHeight="1">
      <c r="A436" s="3">
        <v>435</v>
      </c>
      <c r="B436" s="156"/>
      <c r="C436" s="156"/>
      <c r="D436" s="156"/>
      <c r="E436" s="156"/>
      <c r="F436" s="156"/>
      <c r="G436" s="156"/>
      <c r="H436" s="156"/>
      <c r="I436" s="156"/>
      <c r="J436" s="156"/>
      <c r="K436" s="156"/>
      <c r="L436" s="158"/>
      <c r="M436" s="156"/>
      <c r="N436" s="156"/>
      <c r="O436" s="156"/>
      <c r="P436" s="156"/>
      <c r="Q436" s="156"/>
      <c r="R436" s="156"/>
      <c r="S436" s="158"/>
      <c r="T436" s="157"/>
      <c r="U436" s="160"/>
      <c r="V436" s="160"/>
      <c r="W436" s="156"/>
      <c r="X436" s="163"/>
      <c r="Y436" s="156"/>
      <c r="Z436" s="156"/>
      <c r="AA436" s="163"/>
      <c r="AB436" s="163"/>
      <c r="AC436" s="156"/>
      <c r="AD436" s="163"/>
      <c r="AE436" s="156"/>
      <c r="AF436" s="163"/>
      <c r="AG436" s="163"/>
      <c r="AH436" s="163"/>
      <c r="AI436" s="156"/>
      <c r="AJ436" s="3" t="s">
        <v>3</v>
      </c>
      <c r="AK436" s="156"/>
    </row>
    <row r="437" spans="1:37" ht="45" customHeight="1">
      <c r="A437" s="3">
        <v>436</v>
      </c>
      <c r="B437" s="156"/>
      <c r="C437" s="156"/>
      <c r="D437" s="156"/>
      <c r="E437" s="156"/>
      <c r="F437" s="156"/>
      <c r="G437" s="156"/>
      <c r="H437" s="156"/>
      <c r="I437" s="156"/>
      <c r="J437" s="156"/>
      <c r="K437" s="156"/>
      <c r="L437" s="158"/>
      <c r="M437" s="156"/>
      <c r="N437" s="156"/>
      <c r="O437" s="156"/>
      <c r="P437" s="156"/>
      <c r="Q437" s="156"/>
      <c r="R437" s="156"/>
      <c r="S437" s="158"/>
      <c r="T437" s="157"/>
      <c r="U437" s="160"/>
      <c r="V437" s="160"/>
      <c r="W437" s="156"/>
      <c r="X437" s="163"/>
      <c r="Y437" s="156"/>
      <c r="Z437" s="156"/>
      <c r="AA437" s="163"/>
      <c r="AB437" s="163"/>
      <c r="AC437" s="156"/>
      <c r="AD437" s="163"/>
      <c r="AE437" s="156"/>
      <c r="AF437" s="163"/>
      <c r="AG437" s="163"/>
      <c r="AH437" s="163"/>
      <c r="AI437" s="156"/>
      <c r="AJ437" s="3" t="s">
        <v>3</v>
      </c>
      <c r="AK437" s="156"/>
    </row>
    <row r="438" spans="1:37" ht="45" customHeight="1">
      <c r="A438" s="3">
        <v>437</v>
      </c>
      <c r="B438" s="156"/>
      <c r="C438" s="156"/>
      <c r="D438" s="156"/>
      <c r="E438" s="156"/>
      <c r="F438" s="156"/>
      <c r="G438" s="156"/>
      <c r="H438" s="156"/>
      <c r="I438" s="156"/>
      <c r="J438" s="156"/>
      <c r="K438" s="156"/>
      <c r="L438" s="158"/>
      <c r="M438" s="156"/>
      <c r="N438" s="156"/>
      <c r="O438" s="156"/>
      <c r="P438" s="156"/>
      <c r="Q438" s="156"/>
      <c r="R438" s="156"/>
      <c r="S438" s="158"/>
      <c r="T438" s="157"/>
      <c r="U438" s="160"/>
      <c r="V438" s="160"/>
      <c r="W438" s="156"/>
      <c r="X438" s="163"/>
      <c r="Y438" s="156"/>
      <c r="Z438" s="156"/>
      <c r="AA438" s="163"/>
      <c r="AB438" s="163"/>
      <c r="AC438" s="156"/>
      <c r="AD438" s="163"/>
      <c r="AE438" s="156"/>
      <c r="AF438" s="163"/>
      <c r="AG438" s="163"/>
      <c r="AH438" s="163"/>
      <c r="AI438" s="156"/>
      <c r="AJ438" s="3" t="s">
        <v>3</v>
      </c>
      <c r="AK438" s="156"/>
    </row>
    <row r="439" spans="1:37" ht="45" customHeight="1">
      <c r="A439" s="3">
        <v>438</v>
      </c>
      <c r="B439" s="156"/>
      <c r="C439" s="156"/>
      <c r="D439" s="156"/>
      <c r="E439" s="156"/>
      <c r="F439" s="156"/>
      <c r="G439" s="156"/>
      <c r="H439" s="156"/>
      <c r="I439" s="156"/>
      <c r="J439" s="156"/>
      <c r="K439" s="156"/>
      <c r="L439" s="158"/>
      <c r="M439" s="156"/>
      <c r="N439" s="156"/>
      <c r="O439" s="156"/>
      <c r="P439" s="156"/>
      <c r="Q439" s="156"/>
      <c r="R439" s="156"/>
      <c r="S439" s="158"/>
      <c r="T439" s="157"/>
      <c r="U439" s="160"/>
      <c r="V439" s="160"/>
      <c r="W439" s="156"/>
      <c r="X439" s="163"/>
      <c r="Y439" s="156"/>
      <c r="Z439" s="156"/>
      <c r="AA439" s="163"/>
      <c r="AB439" s="163"/>
      <c r="AC439" s="156"/>
      <c r="AD439" s="163"/>
      <c r="AE439" s="156"/>
      <c r="AF439" s="163"/>
      <c r="AG439" s="163"/>
      <c r="AH439" s="163"/>
      <c r="AI439" s="156"/>
      <c r="AJ439" s="3" t="s">
        <v>3</v>
      </c>
      <c r="AK439" s="156"/>
    </row>
    <row r="440" spans="1:37" ht="45" customHeight="1">
      <c r="A440" s="3">
        <v>439</v>
      </c>
      <c r="B440" s="156"/>
      <c r="C440" s="156"/>
      <c r="D440" s="156"/>
      <c r="E440" s="156"/>
      <c r="F440" s="156"/>
      <c r="G440" s="156"/>
      <c r="H440" s="156"/>
      <c r="I440" s="156"/>
      <c r="J440" s="156"/>
      <c r="K440" s="156"/>
      <c r="L440" s="158"/>
      <c r="M440" s="156"/>
      <c r="N440" s="156"/>
      <c r="O440" s="156"/>
      <c r="P440" s="156"/>
      <c r="Q440" s="156"/>
      <c r="R440" s="156"/>
      <c r="S440" s="158"/>
      <c r="T440" s="157"/>
      <c r="U440" s="160"/>
      <c r="V440" s="160"/>
      <c r="W440" s="156"/>
      <c r="X440" s="163"/>
      <c r="Y440" s="156"/>
      <c r="Z440" s="156"/>
      <c r="AA440" s="163"/>
      <c r="AB440" s="163"/>
      <c r="AC440" s="156"/>
      <c r="AD440" s="163"/>
      <c r="AE440" s="156"/>
      <c r="AF440" s="163"/>
      <c r="AG440" s="163"/>
      <c r="AH440" s="163"/>
      <c r="AI440" s="156"/>
      <c r="AJ440" s="3" t="s">
        <v>3</v>
      </c>
      <c r="AK440" s="156"/>
    </row>
    <row r="441" spans="1:37" ht="45" customHeight="1">
      <c r="A441" s="3">
        <v>440</v>
      </c>
      <c r="B441" s="156"/>
      <c r="C441" s="156"/>
      <c r="D441" s="156"/>
      <c r="E441" s="156"/>
      <c r="F441" s="156"/>
      <c r="G441" s="156"/>
      <c r="H441" s="156"/>
      <c r="I441" s="156"/>
      <c r="J441" s="156"/>
      <c r="K441" s="156"/>
      <c r="L441" s="158"/>
      <c r="M441" s="156"/>
      <c r="N441" s="156"/>
      <c r="O441" s="156"/>
      <c r="P441" s="156"/>
      <c r="Q441" s="156"/>
      <c r="R441" s="156"/>
      <c r="S441" s="158"/>
      <c r="T441" s="157"/>
      <c r="U441" s="160"/>
      <c r="V441" s="160"/>
      <c r="W441" s="156"/>
      <c r="X441" s="163"/>
      <c r="Y441" s="156"/>
      <c r="Z441" s="156"/>
      <c r="AA441" s="163"/>
      <c r="AB441" s="163"/>
      <c r="AC441" s="156"/>
      <c r="AD441" s="163"/>
      <c r="AE441" s="156"/>
      <c r="AF441" s="163"/>
      <c r="AG441" s="163"/>
      <c r="AH441" s="163"/>
      <c r="AI441" s="156"/>
      <c r="AJ441" s="3" t="s">
        <v>3</v>
      </c>
      <c r="AK441" s="156"/>
    </row>
    <row r="442" spans="1:37" ht="45" customHeight="1">
      <c r="A442" s="3">
        <v>441</v>
      </c>
      <c r="B442" s="156"/>
      <c r="C442" s="156"/>
      <c r="D442" s="156"/>
      <c r="E442" s="156"/>
      <c r="F442" s="156"/>
      <c r="G442" s="156"/>
      <c r="H442" s="156"/>
      <c r="I442" s="156"/>
      <c r="J442" s="156"/>
      <c r="K442" s="156"/>
      <c r="L442" s="158"/>
      <c r="M442" s="156"/>
      <c r="N442" s="156"/>
      <c r="O442" s="156"/>
      <c r="P442" s="156"/>
      <c r="Q442" s="156"/>
      <c r="R442" s="156"/>
      <c r="S442" s="158"/>
      <c r="T442" s="157"/>
      <c r="U442" s="160"/>
      <c r="V442" s="160"/>
      <c r="W442" s="156"/>
      <c r="X442" s="163"/>
      <c r="Y442" s="156"/>
      <c r="Z442" s="156"/>
      <c r="AA442" s="163"/>
      <c r="AB442" s="163"/>
      <c r="AC442" s="156"/>
      <c r="AD442" s="163"/>
      <c r="AE442" s="156"/>
      <c r="AF442" s="163"/>
      <c r="AG442" s="163"/>
      <c r="AH442" s="163"/>
      <c r="AI442" s="156"/>
      <c r="AJ442" s="3" t="s">
        <v>3</v>
      </c>
      <c r="AK442" s="156"/>
    </row>
    <row r="443" spans="1:37" ht="45" customHeight="1">
      <c r="A443" s="3">
        <v>442</v>
      </c>
      <c r="B443" s="156"/>
      <c r="C443" s="156"/>
      <c r="D443" s="156"/>
      <c r="E443" s="156"/>
      <c r="F443" s="156"/>
      <c r="G443" s="156"/>
      <c r="H443" s="156"/>
      <c r="I443" s="156"/>
      <c r="J443" s="156"/>
      <c r="K443" s="156"/>
      <c r="L443" s="158"/>
      <c r="M443" s="156"/>
      <c r="N443" s="156"/>
      <c r="O443" s="156"/>
      <c r="P443" s="156"/>
      <c r="Q443" s="156"/>
      <c r="R443" s="156"/>
      <c r="S443" s="158"/>
      <c r="T443" s="157"/>
      <c r="U443" s="160"/>
      <c r="V443" s="160"/>
      <c r="W443" s="156"/>
      <c r="X443" s="163"/>
      <c r="Y443" s="156"/>
      <c r="Z443" s="156"/>
      <c r="AA443" s="163"/>
      <c r="AB443" s="163"/>
      <c r="AC443" s="156"/>
      <c r="AD443" s="163"/>
      <c r="AE443" s="156"/>
      <c r="AF443" s="163"/>
      <c r="AG443" s="163"/>
      <c r="AH443" s="163"/>
      <c r="AI443" s="156"/>
      <c r="AJ443" s="3" t="s">
        <v>3</v>
      </c>
      <c r="AK443" s="156"/>
    </row>
    <row r="444" spans="1:37" ht="45" customHeight="1">
      <c r="A444" s="3">
        <v>443</v>
      </c>
      <c r="B444" s="156"/>
      <c r="C444" s="156"/>
      <c r="D444" s="156"/>
      <c r="E444" s="156"/>
      <c r="F444" s="156"/>
      <c r="G444" s="156"/>
      <c r="H444" s="156"/>
      <c r="I444" s="156"/>
      <c r="J444" s="156"/>
      <c r="K444" s="156"/>
      <c r="L444" s="158"/>
      <c r="M444" s="156"/>
      <c r="N444" s="156"/>
      <c r="O444" s="156"/>
      <c r="P444" s="156"/>
      <c r="Q444" s="156"/>
      <c r="R444" s="156"/>
      <c r="S444" s="158"/>
      <c r="T444" s="157"/>
      <c r="U444" s="160"/>
      <c r="V444" s="160"/>
      <c r="W444" s="156"/>
      <c r="X444" s="163"/>
      <c r="Y444" s="156"/>
      <c r="Z444" s="156"/>
      <c r="AA444" s="163"/>
      <c r="AB444" s="163"/>
      <c r="AC444" s="156"/>
      <c r="AD444" s="163"/>
      <c r="AE444" s="156"/>
      <c r="AF444" s="163"/>
      <c r="AG444" s="163"/>
      <c r="AH444" s="163"/>
      <c r="AI444" s="156"/>
      <c r="AJ444" s="3" t="s">
        <v>3</v>
      </c>
      <c r="AK444" s="156"/>
    </row>
    <row r="445" spans="1:37" ht="45" customHeight="1">
      <c r="A445" s="3">
        <v>444</v>
      </c>
      <c r="B445" s="156"/>
      <c r="C445" s="156"/>
      <c r="D445" s="156"/>
      <c r="E445" s="156"/>
      <c r="F445" s="156"/>
      <c r="G445" s="156"/>
      <c r="H445" s="156"/>
      <c r="I445" s="156"/>
      <c r="J445" s="156"/>
      <c r="K445" s="156"/>
      <c r="L445" s="158"/>
      <c r="M445" s="156"/>
      <c r="N445" s="156"/>
      <c r="O445" s="156"/>
      <c r="P445" s="156"/>
      <c r="Q445" s="156"/>
      <c r="R445" s="156"/>
      <c r="S445" s="158"/>
      <c r="T445" s="157"/>
      <c r="U445" s="160"/>
      <c r="V445" s="160"/>
      <c r="W445" s="156"/>
      <c r="X445" s="163"/>
      <c r="Y445" s="156"/>
      <c r="Z445" s="156"/>
      <c r="AA445" s="163"/>
      <c r="AB445" s="163"/>
      <c r="AC445" s="156"/>
      <c r="AD445" s="163"/>
      <c r="AE445" s="156"/>
      <c r="AF445" s="163"/>
      <c r="AG445" s="163"/>
      <c r="AH445" s="163"/>
      <c r="AI445" s="156"/>
      <c r="AJ445" s="3" t="s">
        <v>3</v>
      </c>
      <c r="AK445" s="156"/>
    </row>
    <row r="446" spans="1:37" ht="45" customHeight="1">
      <c r="A446" s="3">
        <v>445</v>
      </c>
      <c r="B446" s="156"/>
      <c r="C446" s="156"/>
      <c r="D446" s="156"/>
      <c r="E446" s="156"/>
      <c r="F446" s="156"/>
      <c r="G446" s="156"/>
      <c r="H446" s="156"/>
      <c r="I446" s="156"/>
      <c r="J446" s="156"/>
      <c r="K446" s="156"/>
      <c r="L446" s="158"/>
      <c r="M446" s="156"/>
      <c r="N446" s="156"/>
      <c r="O446" s="156"/>
      <c r="P446" s="156"/>
      <c r="Q446" s="156"/>
      <c r="R446" s="156"/>
      <c r="S446" s="158"/>
      <c r="T446" s="157"/>
      <c r="U446" s="160"/>
      <c r="V446" s="160"/>
      <c r="W446" s="156"/>
      <c r="X446" s="163"/>
      <c r="Y446" s="156"/>
      <c r="Z446" s="156"/>
      <c r="AA446" s="163"/>
      <c r="AB446" s="163"/>
      <c r="AC446" s="156"/>
      <c r="AD446" s="163"/>
      <c r="AE446" s="156"/>
      <c r="AF446" s="163"/>
      <c r="AG446" s="163"/>
      <c r="AH446" s="163"/>
      <c r="AI446" s="156"/>
      <c r="AJ446" s="3" t="s">
        <v>3</v>
      </c>
      <c r="AK446" s="156"/>
    </row>
    <row r="447" spans="1:37" ht="45" customHeight="1">
      <c r="A447" s="3">
        <v>446</v>
      </c>
      <c r="B447" s="156"/>
      <c r="C447" s="156"/>
      <c r="D447" s="156"/>
      <c r="E447" s="156"/>
      <c r="F447" s="156"/>
      <c r="G447" s="156"/>
      <c r="H447" s="156"/>
      <c r="I447" s="156"/>
      <c r="J447" s="156"/>
      <c r="K447" s="156"/>
      <c r="L447" s="158"/>
      <c r="M447" s="156"/>
      <c r="N447" s="156"/>
      <c r="O447" s="156"/>
      <c r="P447" s="156"/>
      <c r="Q447" s="156"/>
      <c r="R447" s="156"/>
      <c r="S447" s="158"/>
      <c r="T447" s="157"/>
      <c r="U447" s="160"/>
      <c r="V447" s="160"/>
      <c r="W447" s="156"/>
      <c r="X447" s="163"/>
      <c r="Y447" s="156"/>
      <c r="Z447" s="156"/>
      <c r="AA447" s="163"/>
      <c r="AB447" s="163"/>
      <c r="AC447" s="156"/>
      <c r="AD447" s="163"/>
      <c r="AE447" s="156"/>
      <c r="AF447" s="163"/>
      <c r="AG447" s="163"/>
      <c r="AH447" s="163"/>
      <c r="AI447" s="156"/>
      <c r="AJ447" s="3" t="s">
        <v>3</v>
      </c>
      <c r="AK447" s="156"/>
    </row>
    <row r="448" spans="1:37" ht="45" customHeight="1">
      <c r="A448" s="3">
        <v>447</v>
      </c>
      <c r="B448" s="156"/>
      <c r="C448" s="156"/>
      <c r="D448" s="156"/>
      <c r="E448" s="156"/>
      <c r="F448" s="156"/>
      <c r="G448" s="156"/>
      <c r="H448" s="156"/>
      <c r="I448" s="156"/>
      <c r="J448" s="156"/>
      <c r="K448" s="156"/>
      <c r="L448" s="158"/>
      <c r="M448" s="156"/>
      <c r="N448" s="156"/>
      <c r="O448" s="156"/>
      <c r="P448" s="156"/>
      <c r="Q448" s="156"/>
      <c r="R448" s="156"/>
      <c r="S448" s="158"/>
      <c r="T448" s="157"/>
      <c r="U448" s="160"/>
      <c r="V448" s="160"/>
      <c r="W448" s="156"/>
      <c r="X448" s="163"/>
      <c r="Y448" s="156"/>
      <c r="Z448" s="156"/>
      <c r="AA448" s="163"/>
      <c r="AB448" s="163"/>
      <c r="AC448" s="156"/>
      <c r="AD448" s="163"/>
      <c r="AE448" s="156"/>
      <c r="AF448" s="163"/>
      <c r="AG448" s="163"/>
      <c r="AH448" s="163"/>
      <c r="AI448" s="156"/>
      <c r="AJ448" s="3" t="s">
        <v>3</v>
      </c>
      <c r="AK448" s="156"/>
    </row>
    <row r="449" spans="1:37" ht="45" customHeight="1">
      <c r="A449" s="3">
        <v>448</v>
      </c>
      <c r="B449" s="156"/>
      <c r="C449" s="156"/>
      <c r="D449" s="156"/>
      <c r="E449" s="156"/>
      <c r="F449" s="156"/>
      <c r="G449" s="156"/>
      <c r="H449" s="156"/>
      <c r="I449" s="156"/>
      <c r="J449" s="156"/>
      <c r="K449" s="156"/>
      <c r="L449" s="158"/>
      <c r="M449" s="156"/>
      <c r="N449" s="156"/>
      <c r="O449" s="156"/>
      <c r="P449" s="156"/>
      <c r="Q449" s="156"/>
      <c r="R449" s="156"/>
      <c r="S449" s="158"/>
      <c r="T449" s="157"/>
      <c r="U449" s="160"/>
      <c r="V449" s="160"/>
      <c r="W449" s="156"/>
      <c r="X449" s="163"/>
      <c r="Y449" s="156"/>
      <c r="Z449" s="156"/>
      <c r="AA449" s="163"/>
      <c r="AB449" s="163"/>
      <c r="AC449" s="156"/>
      <c r="AD449" s="163"/>
      <c r="AE449" s="156"/>
      <c r="AF449" s="163"/>
      <c r="AG449" s="163"/>
      <c r="AH449" s="163"/>
      <c r="AI449" s="156"/>
      <c r="AJ449" s="3" t="s">
        <v>3</v>
      </c>
      <c r="AK449" s="156"/>
    </row>
    <row r="450" spans="1:37" ht="45" customHeight="1">
      <c r="A450" s="3">
        <v>449</v>
      </c>
      <c r="B450" s="156"/>
      <c r="C450" s="156"/>
      <c r="D450" s="156"/>
      <c r="E450" s="156"/>
      <c r="F450" s="156"/>
      <c r="G450" s="156"/>
      <c r="H450" s="156"/>
      <c r="I450" s="156"/>
      <c r="J450" s="156"/>
      <c r="K450" s="156"/>
      <c r="L450" s="158"/>
      <c r="M450" s="156"/>
      <c r="N450" s="156"/>
      <c r="O450" s="156"/>
      <c r="P450" s="156"/>
      <c r="Q450" s="156"/>
      <c r="R450" s="156"/>
      <c r="S450" s="158"/>
      <c r="T450" s="157"/>
      <c r="U450" s="160"/>
      <c r="V450" s="160"/>
      <c r="W450" s="156"/>
      <c r="X450" s="163"/>
      <c r="Y450" s="156"/>
      <c r="Z450" s="156"/>
      <c r="AA450" s="163"/>
      <c r="AB450" s="163"/>
      <c r="AC450" s="156"/>
      <c r="AD450" s="163"/>
      <c r="AE450" s="156"/>
      <c r="AF450" s="163"/>
      <c r="AG450" s="163"/>
      <c r="AH450" s="163"/>
      <c r="AI450" s="156"/>
      <c r="AJ450" s="3" t="s">
        <v>3</v>
      </c>
      <c r="AK450" s="156"/>
    </row>
    <row r="451" spans="1:37" ht="45" customHeight="1">
      <c r="A451" s="3">
        <v>450</v>
      </c>
      <c r="B451" s="156"/>
      <c r="C451" s="156"/>
      <c r="D451" s="156"/>
      <c r="E451" s="156"/>
      <c r="F451" s="156"/>
      <c r="G451" s="156"/>
      <c r="H451" s="156"/>
      <c r="I451" s="156"/>
      <c r="J451" s="156"/>
      <c r="K451" s="156"/>
      <c r="L451" s="158"/>
      <c r="M451" s="156"/>
      <c r="N451" s="156"/>
      <c r="O451" s="156"/>
      <c r="P451" s="156"/>
      <c r="Q451" s="156"/>
      <c r="R451" s="156"/>
      <c r="S451" s="158"/>
      <c r="T451" s="157"/>
      <c r="U451" s="160"/>
      <c r="V451" s="160"/>
      <c r="W451" s="156"/>
      <c r="X451" s="163"/>
      <c r="Y451" s="156"/>
      <c r="Z451" s="156"/>
      <c r="AA451" s="163"/>
      <c r="AB451" s="163"/>
      <c r="AC451" s="156"/>
      <c r="AD451" s="163"/>
      <c r="AE451" s="156"/>
      <c r="AF451" s="163"/>
      <c r="AG451" s="163"/>
      <c r="AH451" s="163"/>
      <c r="AI451" s="156"/>
      <c r="AJ451" s="3" t="s">
        <v>3</v>
      </c>
      <c r="AK451" s="156"/>
    </row>
    <row r="452" spans="1:37" ht="45" customHeight="1">
      <c r="A452" s="3">
        <v>451</v>
      </c>
      <c r="B452" s="156"/>
      <c r="C452" s="156"/>
      <c r="D452" s="156"/>
      <c r="E452" s="156"/>
      <c r="F452" s="156"/>
      <c r="G452" s="156"/>
      <c r="H452" s="156"/>
      <c r="I452" s="156"/>
      <c r="J452" s="156"/>
      <c r="K452" s="156"/>
      <c r="L452" s="158"/>
      <c r="M452" s="156"/>
      <c r="N452" s="156"/>
      <c r="O452" s="156"/>
      <c r="P452" s="156"/>
      <c r="Q452" s="156"/>
      <c r="R452" s="156"/>
      <c r="S452" s="158"/>
      <c r="T452" s="157"/>
      <c r="U452" s="160"/>
      <c r="V452" s="160"/>
      <c r="W452" s="156"/>
      <c r="X452" s="163"/>
      <c r="Y452" s="156"/>
      <c r="Z452" s="156"/>
      <c r="AA452" s="163"/>
      <c r="AB452" s="163"/>
      <c r="AC452" s="156"/>
      <c r="AD452" s="163"/>
      <c r="AE452" s="156"/>
      <c r="AF452" s="163"/>
      <c r="AG452" s="163"/>
      <c r="AH452" s="163"/>
      <c r="AI452" s="156"/>
      <c r="AJ452" s="3" t="s">
        <v>3</v>
      </c>
      <c r="AK452" s="156"/>
    </row>
    <row r="453" spans="1:37" ht="45" customHeight="1">
      <c r="A453" s="3">
        <v>452</v>
      </c>
      <c r="B453" s="156"/>
      <c r="C453" s="156"/>
      <c r="D453" s="156"/>
      <c r="E453" s="156"/>
      <c r="F453" s="156"/>
      <c r="G453" s="156"/>
      <c r="H453" s="156"/>
      <c r="I453" s="156"/>
      <c r="J453" s="156"/>
      <c r="K453" s="156"/>
      <c r="L453" s="158"/>
      <c r="M453" s="156"/>
      <c r="N453" s="156"/>
      <c r="O453" s="156"/>
      <c r="P453" s="156"/>
      <c r="Q453" s="156"/>
      <c r="R453" s="156"/>
      <c r="S453" s="158"/>
      <c r="T453" s="157"/>
      <c r="U453" s="160"/>
      <c r="V453" s="160"/>
      <c r="W453" s="156"/>
      <c r="X453" s="163"/>
      <c r="Y453" s="156"/>
      <c r="Z453" s="156"/>
      <c r="AA453" s="163"/>
      <c r="AB453" s="163"/>
      <c r="AC453" s="156"/>
      <c r="AD453" s="163"/>
      <c r="AE453" s="156"/>
      <c r="AF453" s="163"/>
      <c r="AG453" s="163"/>
      <c r="AH453" s="163"/>
      <c r="AI453" s="156"/>
      <c r="AJ453" s="3" t="s">
        <v>3</v>
      </c>
      <c r="AK453" s="156"/>
    </row>
    <row r="454" spans="1:37" ht="45" customHeight="1">
      <c r="A454" s="3">
        <v>453</v>
      </c>
      <c r="B454" s="156"/>
      <c r="C454" s="156"/>
      <c r="D454" s="156"/>
      <c r="E454" s="156"/>
      <c r="F454" s="156"/>
      <c r="G454" s="156"/>
      <c r="H454" s="156"/>
      <c r="I454" s="156"/>
      <c r="J454" s="156"/>
      <c r="K454" s="156"/>
      <c r="L454" s="158"/>
      <c r="M454" s="156"/>
      <c r="N454" s="156"/>
      <c r="O454" s="156"/>
      <c r="P454" s="156"/>
      <c r="Q454" s="156"/>
      <c r="R454" s="156"/>
      <c r="S454" s="158"/>
      <c r="T454" s="157"/>
      <c r="U454" s="160"/>
      <c r="V454" s="160"/>
      <c r="W454" s="156"/>
      <c r="X454" s="163"/>
      <c r="Y454" s="156"/>
      <c r="Z454" s="156"/>
      <c r="AA454" s="163"/>
      <c r="AB454" s="163"/>
      <c r="AC454" s="156"/>
      <c r="AD454" s="163"/>
      <c r="AE454" s="156"/>
      <c r="AF454" s="163"/>
      <c r="AG454" s="163"/>
      <c r="AH454" s="163"/>
      <c r="AI454" s="156"/>
      <c r="AJ454" s="3" t="s">
        <v>3</v>
      </c>
      <c r="AK454" s="156"/>
    </row>
    <row r="455" spans="1:37" ht="45" customHeight="1">
      <c r="A455" s="3">
        <v>454</v>
      </c>
      <c r="B455" s="156"/>
      <c r="C455" s="156"/>
      <c r="D455" s="156"/>
      <c r="E455" s="156"/>
      <c r="F455" s="156"/>
      <c r="G455" s="156"/>
      <c r="H455" s="156"/>
      <c r="I455" s="156"/>
      <c r="J455" s="156"/>
      <c r="K455" s="156"/>
      <c r="L455" s="158"/>
      <c r="M455" s="156"/>
      <c r="N455" s="156"/>
      <c r="O455" s="156"/>
      <c r="P455" s="156"/>
      <c r="Q455" s="156"/>
      <c r="R455" s="156"/>
      <c r="S455" s="158"/>
      <c r="T455" s="157"/>
      <c r="U455" s="160"/>
      <c r="V455" s="160"/>
      <c r="W455" s="156"/>
      <c r="X455" s="163"/>
      <c r="Y455" s="156"/>
      <c r="Z455" s="156"/>
      <c r="AA455" s="163"/>
      <c r="AB455" s="163"/>
      <c r="AC455" s="156"/>
      <c r="AD455" s="163"/>
      <c r="AE455" s="156"/>
      <c r="AF455" s="163"/>
      <c r="AG455" s="163"/>
      <c r="AH455" s="163"/>
      <c r="AI455" s="156"/>
      <c r="AJ455" s="3" t="s">
        <v>3</v>
      </c>
      <c r="AK455" s="156"/>
    </row>
    <row r="456" spans="1:37" ht="45" customHeight="1">
      <c r="A456" s="3">
        <v>455</v>
      </c>
      <c r="B456" s="156"/>
      <c r="C456" s="156"/>
      <c r="D456" s="156"/>
      <c r="E456" s="156"/>
      <c r="F456" s="156"/>
      <c r="G456" s="156"/>
      <c r="H456" s="156"/>
      <c r="I456" s="156"/>
      <c r="J456" s="156"/>
      <c r="K456" s="156"/>
      <c r="L456" s="158"/>
      <c r="M456" s="156"/>
      <c r="N456" s="156"/>
      <c r="O456" s="156"/>
      <c r="P456" s="156"/>
      <c r="Q456" s="156"/>
      <c r="R456" s="156"/>
      <c r="S456" s="158"/>
      <c r="T456" s="157"/>
      <c r="U456" s="160"/>
      <c r="V456" s="160"/>
      <c r="W456" s="156"/>
      <c r="X456" s="163"/>
      <c r="Y456" s="156"/>
      <c r="Z456" s="156"/>
      <c r="AA456" s="163"/>
      <c r="AB456" s="163"/>
      <c r="AC456" s="156"/>
      <c r="AD456" s="163"/>
      <c r="AE456" s="156"/>
      <c r="AF456" s="163"/>
      <c r="AG456" s="163"/>
      <c r="AH456" s="163"/>
      <c r="AI456" s="156"/>
      <c r="AJ456" s="3" t="s">
        <v>3</v>
      </c>
      <c r="AK456" s="156"/>
    </row>
    <row r="457" spans="1:37" ht="45" customHeight="1">
      <c r="A457" s="3">
        <v>456</v>
      </c>
      <c r="B457" s="156"/>
      <c r="C457" s="156"/>
      <c r="D457" s="156"/>
      <c r="E457" s="156"/>
      <c r="F457" s="156"/>
      <c r="G457" s="156"/>
      <c r="H457" s="156"/>
      <c r="I457" s="156"/>
      <c r="J457" s="156"/>
      <c r="K457" s="156"/>
      <c r="L457" s="158"/>
      <c r="M457" s="156"/>
      <c r="N457" s="156"/>
      <c r="O457" s="156"/>
      <c r="P457" s="156"/>
      <c r="Q457" s="156"/>
      <c r="R457" s="156"/>
      <c r="S457" s="158"/>
      <c r="T457" s="157"/>
      <c r="U457" s="160"/>
      <c r="V457" s="160"/>
      <c r="W457" s="156"/>
      <c r="X457" s="163"/>
      <c r="Y457" s="156"/>
      <c r="Z457" s="156"/>
      <c r="AA457" s="163"/>
      <c r="AB457" s="163"/>
      <c r="AC457" s="156"/>
      <c r="AD457" s="163"/>
      <c r="AE457" s="156"/>
      <c r="AF457" s="163"/>
      <c r="AG457" s="163"/>
      <c r="AH457" s="163"/>
      <c r="AI457" s="156"/>
      <c r="AJ457" s="3" t="s">
        <v>3</v>
      </c>
      <c r="AK457" s="156"/>
    </row>
    <row r="458" spans="1:37" ht="45" customHeight="1">
      <c r="A458" s="3">
        <v>457</v>
      </c>
      <c r="B458" s="156"/>
      <c r="C458" s="156"/>
      <c r="D458" s="156"/>
      <c r="E458" s="156"/>
      <c r="F458" s="156"/>
      <c r="G458" s="156"/>
      <c r="H458" s="156"/>
      <c r="I458" s="156"/>
      <c r="J458" s="156"/>
      <c r="K458" s="156"/>
      <c r="L458" s="158"/>
      <c r="M458" s="156"/>
      <c r="N458" s="156"/>
      <c r="O458" s="156"/>
      <c r="P458" s="156"/>
      <c r="Q458" s="156"/>
      <c r="R458" s="156"/>
      <c r="S458" s="158"/>
      <c r="T458" s="157"/>
      <c r="U458" s="160"/>
      <c r="V458" s="160"/>
      <c r="W458" s="156"/>
      <c r="X458" s="163"/>
      <c r="Y458" s="156"/>
      <c r="Z458" s="156"/>
      <c r="AA458" s="163"/>
      <c r="AB458" s="163"/>
      <c r="AC458" s="156"/>
      <c r="AD458" s="163"/>
      <c r="AE458" s="156"/>
      <c r="AF458" s="163"/>
      <c r="AG458" s="163"/>
      <c r="AH458" s="163"/>
      <c r="AI458" s="156"/>
      <c r="AJ458" s="3" t="s">
        <v>3</v>
      </c>
      <c r="AK458" s="156"/>
    </row>
    <row r="459" spans="1:37" ht="45" customHeight="1">
      <c r="A459" s="3">
        <v>458</v>
      </c>
      <c r="B459" s="156"/>
      <c r="C459" s="156"/>
      <c r="D459" s="156"/>
      <c r="E459" s="156"/>
      <c r="F459" s="156"/>
      <c r="G459" s="156"/>
      <c r="H459" s="156"/>
      <c r="I459" s="156"/>
      <c r="J459" s="156"/>
      <c r="K459" s="156"/>
      <c r="L459" s="158"/>
      <c r="M459" s="156"/>
      <c r="N459" s="156"/>
      <c r="O459" s="156"/>
      <c r="P459" s="156"/>
      <c r="Q459" s="156"/>
      <c r="R459" s="156"/>
      <c r="S459" s="158"/>
      <c r="T459" s="157"/>
      <c r="U459" s="160"/>
      <c r="V459" s="160"/>
      <c r="W459" s="156"/>
      <c r="X459" s="163"/>
      <c r="Y459" s="156"/>
      <c r="Z459" s="156"/>
      <c r="AA459" s="163"/>
      <c r="AB459" s="163"/>
      <c r="AC459" s="156"/>
      <c r="AD459" s="163"/>
      <c r="AE459" s="156"/>
      <c r="AF459" s="163"/>
      <c r="AG459" s="163"/>
      <c r="AH459" s="163"/>
      <c r="AI459" s="156"/>
      <c r="AJ459" s="3" t="s">
        <v>3</v>
      </c>
      <c r="AK459" s="156"/>
    </row>
    <row r="460" spans="1:37" ht="45" customHeight="1">
      <c r="A460" s="3">
        <v>459</v>
      </c>
      <c r="B460" s="156"/>
      <c r="C460" s="156"/>
      <c r="D460" s="156"/>
      <c r="E460" s="156"/>
      <c r="F460" s="156"/>
      <c r="G460" s="156"/>
      <c r="H460" s="156"/>
      <c r="I460" s="156"/>
      <c r="J460" s="156"/>
      <c r="K460" s="156"/>
      <c r="L460" s="158"/>
      <c r="M460" s="156"/>
      <c r="N460" s="156"/>
      <c r="O460" s="156"/>
      <c r="P460" s="156"/>
      <c r="Q460" s="156"/>
      <c r="R460" s="156"/>
      <c r="S460" s="158"/>
      <c r="T460" s="157"/>
      <c r="U460" s="160"/>
      <c r="V460" s="160"/>
      <c r="W460" s="156"/>
      <c r="X460" s="163"/>
      <c r="Y460" s="156"/>
      <c r="Z460" s="156"/>
      <c r="AA460" s="163"/>
      <c r="AB460" s="163"/>
      <c r="AC460" s="156"/>
      <c r="AD460" s="163"/>
      <c r="AE460" s="156"/>
      <c r="AF460" s="163"/>
      <c r="AG460" s="163"/>
      <c r="AH460" s="163"/>
      <c r="AI460" s="156"/>
      <c r="AJ460" s="3" t="s">
        <v>3</v>
      </c>
      <c r="AK460" s="156"/>
    </row>
    <row r="461" spans="1:37" ht="45" customHeight="1">
      <c r="A461" s="3">
        <v>460</v>
      </c>
      <c r="B461" s="156"/>
      <c r="C461" s="156"/>
      <c r="D461" s="156"/>
      <c r="E461" s="156"/>
      <c r="F461" s="156"/>
      <c r="G461" s="156"/>
      <c r="H461" s="156"/>
      <c r="I461" s="156"/>
      <c r="J461" s="156"/>
      <c r="K461" s="156"/>
      <c r="L461" s="158"/>
      <c r="M461" s="156"/>
      <c r="N461" s="156"/>
      <c r="O461" s="156"/>
      <c r="P461" s="156"/>
      <c r="Q461" s="156"/>
      <c r="R461" s="156"/>
      <c r="S461" s="158"/>
      <c r="T461" s="157"/>
      <c r="U461" s="160"/>
      <c r="V461" s="160"/>
      <c r="W461" s="156"/>
      <c r="X461" s="163"/>
      <c r="Y461" s="156"/>
      <c r="Z461" s="156"/>
      <c r="AA461" s="163"/>
      <c r="AB461" s="163"/>
      <c r="AC461" s="156"/>
      <c r="AD461" s="163"/>
      <c r="AE461" s="156"/>
      <c r="AF461" s="163"/>
      <c r="AG461" s="163"/>
      <c r="AH461" s="163"/>
      <c r="AI461" s="156"/>
      <c r="AJ461" s="3" t="s">
        <v>3</v>
      </c>
      <c r="AK461" s="156"/>
    </row>
    <row r="462" spans="1:37" ht="45" customHeight="1">
      <c r="A462" s="3">
        <v>461</v>
      </c>
      <c r="B462" s="156"/>
      <c r="C462" s="156"/>
      <c r="D462" s="156"/>
      <c r="E462" s="156"/>
      <c r="F462" s="156"/>
      <c r="G462" s="156"/>
      <c r="H462" s="156"/>
      <c r="I462" s="156"/>
      <c r="J462" s="156"/>
      <c r="K462" s="156"/>
      <c r="L462" s="158"/>
      <c r="M462" s="156"/>
      <c r="N462" s="156"/>
      <c r="O462" s="156"/>
      <c r="P462" s="156"/>
      <c r="Q462" s="156"/>
      <c r="R462" s="156"/>
      <c r="S462" s="158"/>
      <c r="T462" s="157"/>
      <c r="U462" s="160"/>
      <c r="V462" s="160"/>
      <c r="W462" s="156"/>
      <c r="X462" s="163"/>
      <c r="Y462" s="156"/>
      <c r="Z462" s="156"/>
      <c r="AA462" s="163"/>
      <c r="AB462" s="163"/>
      <c r="AC462" s="156"/>
      <c r="AD462" s="163"/>
      <c r="AE462" s="156"/>
      <c r="AF462" s="163"/>
      <c r="AG462" s="163"/>
      <c r="AH462" s="163"/>
      <c r="AI462" s="156"/>
      <c r="AJ462" s="3" t="s">
        <v>3</v>
      </c>
      <c r="AK462" s="156"/>
    </row>
    <row r="463" spans="1:37" ht="45" customHeight="1">
      <c r="A463" s="3">
        <v>462</v>
      </c>
      <c r="B463" s="156"/>
      <c r="C463" s="156"/>
      <c r="D463" s="156"/>
      <c r="E463" s="156"/>
      <c r="F463" s="156"/>
      <c r="G463" s="156"/>
      <c r="H463" s="156"/>
      <c r="I463" s="156"/>
      <c r="J463" s="156"/>
      <c r="K463" s="156"/>
      <c r="L463" s="158"/>
      <c r="M463" s="156"/>
      <c r="N463" s="156"/>
      <c r="O463" s="156"/>
      <c r="P463" s="156"/>
      <c r="Q463" s="156"/>
      <c r="R463" s="156"/>
      <c r="S463" s="158"/>
      <c r="T463" s="157"/>
      <c r="U463" s="160"/>
      <c r="V463" s="160"/>
      <c r="W463" s="156"/>
      <c r="X463" s="163"/>
      <c r="Y463" s="156"/>
      <c r="Z463" s="156"/>
      <c r="AA463" s="163"/>
      <c r="AB463" s="163"/>
      <c r="AC463" s="156"/>
      <c r="AD463" s="163"/>
      <c r="AE463" s="156"/>
      <c r="AF463" s="163"/>
      <c r="AG463" s="163"/>
      <c r="AH463" s="163"/>
      <c r="AI463" s="156"/>
      <c r="AJ463" s="3" t="s">
        <v>3</v>
      </c>
      <c r="AK463" s="156"/>
    </row>
    <row r="464" spans="1:37" ht="45" customHeight="1">
      <c r="A464" s="3">
        <v>463</v>
      </c>
      <c r="B464" s="156"/>
      <c r="C464" s="156"/>
      <c r="D464" s="156"/>
      <c r="E464" s="156"/>
      <c r="F464" s="156"/>
      <c r="G464" s="156"/>
      <c r="H464" s="156"/>
      <c r="I464" s="156"/>
      <c r="J464" s="156"/>
      <c r="K464" s="156"/>
      <c r="L464" s="158"/>
      <c r="M464" s="156"/>
      <c r="N464" s="156"/>
      <c r="O464" s="156"/>
      <c r="P464" s="156"/>
      <c r="Q464" s="156"/>
      <c r="R464" s="156"/>
      <c r="S464" s="158"/>
      <c r="T464" s="157"/>
      <c r="U464" s="160"/>
      <c r="V464" s="160"/>
      <c r="W464" s="156"/>
      <c r="X464" s="163"/>
      <c r="Y464" s="156"/>
      <c r="Z464" s="156"/>
      <c r="AA464" s="163"/>
      <c r="AB464" s="163"/>
      <c r="AC464" s="156"/>
      <c r="AD464" s="163"/>
      <c r="AE464" s="156"/>
      <c r="AF464" s="163"/>
      <c r="AG464" s="163"/>
      <c r="AH464" s="163"/>
      <c r="AI464" s="156"/>
      <c r="AJ464" s="3" t="s">
        <v>3</v>
      </c>
      <c r="AK464" s="156"/>
    </row>
    <row r="465" spans="1:37" ht="45" customHeight="1">
      <c r="A465" s="3">
        <v>464</v>
      </c>
      <c r="B465" s="156"/>
      <c r="C465" s="156"/>
      <c r="D465" s="156"/>
      <c r="E465" s="156"/>
      <c r="F465" s="156"/>
      <c r="G465" s="156"/>
      <c r="H465" s="156"/>
      <c r="I465" s="156"/>
      <c r="J465" s="156"/>
      <c r="K465" s="156"/>
      <c r="L465" s="158"/>
      <c r="M465" s="156"/>
      <c r="N465" s="156"/>
      <c r="O465" s="156"/>
      <c r="P465" s="156"/>
      <c r="Q465" s="156"/>
      <c r="R465" s="156"/>
      <c r="S465" s="158"/>
      <c r="T465" s="157"/>
      <c r="U465" s="160"/>
      <c r="V465" s="160"/>
      <c r="W465" s="156"/>
      <c r="X465" s="163"/>
      <c r="Y465" s="156"/>
      <c r="Z465" s="156"/>
      <c r="AA465" s="163"/>
      <c r="AB465" s="163"/>
      <c r="AC465" s="156"/>
      <c r="AD465" s="163"/>
      <c r="AE465" s="156"/>
      <c r="AF465" s="163"/>
      <c r="AG465" s="163"/>
      <c r="AH465" s="163"/>
      <c r="AI465" s="156"/>
      <c r="AJ465" s="3" t="s">
        <v>3</v>
      </c>
      <c r="AK465" s="156"/>
    </row>
    <row r="466" spans="1:37" ht="45" customHeight="1">
      <c r="A466" s="3">
        <v>465</v>
      </c>
      <c r="B466" s="156"/>
      <c r="C466" s="156"/>
      <c r="D466" s="156"/>
      <c r="E466" s="156"/>
      <c r="F466" s="156"/>
      <c r="G466" s="156"/>
      <c r="H466" s="156"/>
      <c r="I466" s="156"/>
      <c r="J466" s="156"/>
      <c r="K466" s="156"/>
      <c r="L466" s="158"/>
      <c r="M466" s="156"/>
      <c r="N466" s="156"/>
      <c r="O466" s="156"/>
      <c r="P466" s="156"/>
      <c r="Q466" s="156"/>
      <c r="R466" s="156"/>
      <c r="S466" s="158"/>
      <c r="T466" s="157"/>
      <c r="U466" s="160"/>
      <c r="V466" s="160"/>
      <c r="W466" s="156"/>
      <c r="X466" s="163"/>
      <c r="Y466" s="156"/>
      <c r="Z466" s="156"/>
      <c r="AA466" s="163"/>
      <c r="AB466" s="163"/>
      <c r="AC466" s="156"/>
      <c r="AD466" s="163"/>
      <c r="AE466" s="156"/>
      <c r="AF466" s="163"/>
      <c r="AG466" s="163"/>
      <c r="AH466" s="163"/>
      <c r="AI466" s="156"/>
      <c r="AJ466" s="3" t="s">
        <v>3</v>
      </c>
      <c r="AK466" s="156"/>
    </row>
    <row r="467" spans="1:37" ht="45" customHeight="1">
      <c r="A467" s="3">
        <v>466</v>
      </c>
      <c r="B467" s="156"/>
      <c r="C467" s="156"/>
      <c r="D467" s="156"/>
      <c r="E467" s="156"/>
      <c r="F467" s="156"/>
      <c r="G467" s="156"/>
      <c r="H467" s="156"/>
      <c r="I467" s="156"/>
      <c r="J467" s="156"/>
      <c r="K467" s="156"/>
      <c r="L467" s="158"/>
      <c r="M467" s="156"/>
      <c r="N467" s="156"/>
      <c r="O467" s="156"/>
      <c r="P467" s="156"/>
      <c r="Q467" s="156"/>
      <c r="R467" s="156"/>
      <c r="S467" s="158"/>
      <c r="T467" s="157"/>
      <c r="U467" s="160"/>
      <c r="V467" s="160"/>
      <c r="W467" s="156"/>
      <c r="X467" s="163"/>
      <c r="Y467" s="156"/>
      <c r="Z467" s="156"/>
      <c r="AA467" s="163"/>
      <c r="AB467" s="163"/>
      <c r="AC467" s="156"/>
      <c r="AD467" s="163"/>
      <c r="AE467" s="156"/>
      <c r="AF467" s="163"/>
      <c r="AG467" s="163"/>
      <c r="AH467" s="163"/>
      <c r="AI467" s="156"/>
      <c r="AJ467" s="3" t="s">
        <v>3</v>
      </c>
      <c r="AK467" s="156"/>
    </row>
    <row r="468" spans="1:37" ht="45" customHeight="1">
      <c r="A468" s="3">
        <v>467</v>
      </c>
      <c r="B468" s="156"/>
      <c r="C468" s="156"/>
      <c r="D468" s="156"/>
      <c r="E468" s="156"/>
      <c r="F468" s="156"/>
      <c r="G468" s="156"/>
      <c r="H468" s="156"/>
      <c r="I468" s="156"/>
      <c r="J468" s="156"/>
      <c r="K468" s="156"/>
      <c r="L468" s="158"/>
      <c r="M468" s="156"/>
      <c r="N468" s="156"/>
      <c r="O468" s="156"/>
      <c r="P468" s="156"/>
      <c r="Q468" s="156"/>
      <c r="R468" s="156"/>
      <c r="S468" s="158"/>
      <c r="T468" s="157"/>
      <c r="U468" s="160"/>
      <c r="V468" s="160"/>
      <c r="W468" s="156"/>
      <c r="X468" s="163"/>
      <c r="Y468" s="156"/>
      <c r="Z468" s="156"/>
      <c r="AA468" s="163"/>
      <c r="AB468" s="163"/>
      <c r="AC468" s="156"/>
      <c r="AD468" s="163"/>
      <c r="AE468" s="156"/>
      <c r="AF468" s="163"/>
      <c r="AG468" s="163"/>
      <c r="AH468" s="163"/>
      <c r="AI468" s="156"/>
      <c r="AJ468" s="3" t="s">
        <v>3</v>
      </c>
      <c r="AK468" s="156"/>
    </row>
    <row r="469" spans="1:37" ht="45" customHeight="1">
      <c r="A469" s="3">
        <v>468</v>
      </c>
      <c r="B469" s="156"/>
      <c r="C469" s="156"/>
      <c r="D469" s="156"/>
      <c r="E469" s="156"/>
      <c r="F469" s="156"/>
      <c r="G469" s="156"/>
      <c r="H469" s="156"/>
      <c r="I469" s="156"/>
      <c r="J469" s="156"/>
      <c r="K469" s="156"/>
      <c r="L469" s="158"/>
      <c r="M469" s="156"/>
      <c r="N469" s="156"/>
      <c r="O469" s="156"/>
      <c r="P469" s="156"/>
      <c r="Q469" s="156"/>
      <c r="R469" s="156"/>
      <c r="S469" s="158"/>
      <c r="T469" s="157"/>
      <c r="U469" s="160"/>
      <c r="V469" s="160"/>
      <c r="W469" s="156"/>
      <c r="X469" s="163"/>
      <c r="Y469" s="156"/>
      <c r="Z469" s="156"/>
      <c r="AA469" s="163"/>
      <c r="AB469" s="163"/>
      <c r="AC469" s="156"/>
      <c r="AD469" s="163"/>
      <c r="AE469" s="156"/>
      <c r="AF469" s="163"/>
      <c r="AG469" s="163"/>
      <c r="AH469" s="163"/>
      <c r="AI469" s="156"/>
      <c r="AJ469" s="3" t="s">
        <v>3</v>
      </c>
      <c r="AK469" s="156"/>
    </row>
    <row r="470" spans="1:37" ht="45" customHeight="1">
      <c r="A470" s="3">
        <v>469</v>
      </c>
      <c r="B470" s="156"/>
      <c r="C470" s="156"/>
      <c r="D470" s="156"/>
      <c r="E470" s="156"/>
      <c r="F470" s="156"/>
      <c r="G470" s="156"/>
      <c r="H470" s="156"/>
      <c r="I470" s="156"/>
      <c r="J470" s="156"/>
      <c r="K470" s="156"/>
      <c r="L470" s="158"/>
      <c r="M470" s="156"/>
      <c r="N470" s="156"/>
      <c r="O470" s="156"/>
      <c r="P470" s="156"/>
      <c r="Q470" s="156"/>
      <c r="R470" s="156"/>
      <c r="S470" s="158"/>
      <c r="T470" s="157"/>
      <c r="U470" s="160"/>
      <c r="V470" s="160"/>
      <c r="W470" s="156"/>
      <c r="X470" s="163"/>
      <c r="Y470" s="156"/>
      <c r="Z470" s="156"/>
      <c r="AA470" s="163"/>
      <c r="AB470" s="163"/>
      <c r="AC470" s="156"/>
      <c r="AD470" s="163"/>
      <c r="AE470" s="156"/>
      <c r="AF470" s="163"/>
      <c r="AG470" s="163"/>
      <c r="AH470" s="163"/>
      <c r="AI470" s="156"/>
      <c r="AJ470" s="3" t="s">
        <v>3</v>
      </c>
      <c r="AK470" s="156"/>
    </row>
    <row r="471" spans="1:37" ht="45" customHeight="1">
      <c r="A471" s="3">
        <v>470</v>
      </c>
      <c r="B471" s="156"/>
      <c r="C471" s="156"/>
      <c r="D471" s="156"/>
      <c r="E471" s="156"/>
      <c r="F471" s="156"/>
      <c r="G471" s="156"/>
      <c r="H471" s="156"/>
      <c r="I471" s="156"/>
      <c r="J471" s="156"/>
      <c r="K471" s="156"/>
      <c r="L471" s="158"/>
      <c r="M471" s="156"/>
      <c r="N471" s="156"/>
      <c r="O471" s="156"/>
      <c r="P471" s="156"/>
      <c r="Q471" s="156"/>
      <c r="R471" s="156"/>
      <c r="S471" s="158"/>
      <c r="T471" s="157"/>
      <c r="U471" s="160"/>
      <c r="V471" s="160"/>
      <c r="W471" s="156"/>
      <c r="X471" s="163"/>
      <c r="Y471" s="156"/>
      <c r="Z471" s="156"/>
      <c r="AA471" s="163"/>
      <c r="AB471" s="163"/>
      <c r="AC471" s="156"/>
      <c r="AD471" s="163"/>
      <c r="AE471" s="156"/>
      <c r="AF471" s="163"/>
      <c r="AG471" s="163"/>
      <c r="AH471" s="163"/>
      <c r="AI471" s="156"/>
      <c r="AJ471" s="3" t="s">
        <v>3</v>
      </c>
      <c r="AK471" s="156"/>
    </row>
    <row r="472" spans="1:37" ht="45" customHeight="1">
      <c r="A472" s="3">
        <v>471</v>
      </c>
      <c r="B472" s="156"/>
      <c r="C472" s="156"/>
      <c r="D472" s="156"/>
      <c r="E472" s="156"/>
      <c r="F472" s="156"/>
      <c r="G472" s="156"/>
      <c r="H472" s="156"/>
      <c r="I472" s="156"/>
      <c r="J472" s="156"/>
      <c r="K472" s="156"/>
      <c r="L472" s="158"/>
      <c r="M472" s="156"/>
      <c r="N472" s="156"/>
      <c r="O472" s="156"/>
      <c r="P472" s="156"/>
      <c r="Q472" s="156"/>
      <c r="R472" s="156"/>
      <c r="S472" s="158"/>
      <c r="T472" s="157"/>
      <c r="U472" s="160"/>
      <c r="V472" s="160"/>
      <c r="W472" s="156"/>
      <c r="X472" s="163"/>
      <c r="Y472" s="156"/>
      <c r="Z472" s="156"/>
      <c r="AA472" s="163"/>
      <c r="AB472" s="163"/>
      <c r="AC472" s="156"/>
      <c r="AD472" s="163"/>
      <c r="AE472" s="156"/>
      <c r="AF472" s="163"/>
      <c r="AG472" s="163"/>
      <c r="AH472" s="163"/>
      <c r="AI472" s="156"/>
      <c r="AJ472" s="3" t="s">
        <v>3</v>
      </c>
      <c r="AK472" s="156"/>
    </row>
    <row r="473" spans="1:37" ht="45" customHeight="1">
      <c r="A473" s="3">
        <v>472</v>
      </c>
      <c r="B473" s="156"/>
      <c r="C473" s="156"/>
      <c r="D473" s="156"/>
      <c r="E473" s="156"/>
      <c r="F473" s="156"/>
      <c r="G473" s="156"/>
      <c r="H473" s="156"/>
      <c r="I473" s="156"/>
      <c r="J473" s="156"/>
      <c r="K473" s="156"/>
      <c r="L473" s="158"/>
      <c r="M473" s="156"/>
      <c r="N473" s="156"/>
      <c r="O473" s="156"/>
      <c r="P473" s="156"/>
      <c r="Q473" s="156"/>
      <c r="R473" s="156"/>
      <c r="S473" s="158"/>
      <c r="T473" s="157"/>
      <c r="U473" s="160"/>
      <c r="V473" s="160"/>
      <c r="W473" s="156"/>
      <c r="X473" s="163"/>
      <c r="Y473" s="156"/>
      <c r="Z473" s="156"/>
      <c r="AA473" s="163"/>
      <c r="AB473" s="163"/>
      <c r="AC473" s="156"/>
      <c r="AD473" s="163"/>
      <c r="AE473" s="156"/>
      <c r="AF473" s="163"/>
      <c r="AG473" s="163"/>
      <c r="AH473" s="163"/>
      <c r="AI473" s="156"/>
      <c r="AJ473" s="3" t="s">
        <v>3</v>
      </c>
      <c r="AK473" s="156"/>
    </row>
    <row r="474" spans="1:37" ht="45" customHeight="1">
      <c r="A474" s="3">
        <v>473</v>
      </c>
      <c r="B474" s="156"/>
      <c r="C474" s="156"/>
      <c r="D474" s="156"/>
      <c r="E474" s="156"/>
      <c r="F474" s="156"/>
      <c r="G474" s="156"/>
      <c r="H474" s="156"/>
      <c r="I474" s="156"/>
      <c r="J474" s="156"/>
      <c r="K474" s="156"/>
      <c r="L474" s="158"/>
      <c r="M474" s="156"/>
      <c r="N474" s="156"/>
      <c r="O474" s="156"/>
      <c r="P474" s="156"/>
      <c r="Q474" s="156"/>
      <c r="R474" s="156"/>
      <c r="S474" s="158"/>
      <c r="T474" s="157"/>
      <c r="U474" s="160"/>
      <c r="V474" s="160"/>
      <c r="W474" s="156"/>
      <c r="X474" s="163"/>
      <c r="Y474" s="156"/>
      <c r="Z474" s="156"/>
      <c r="AA474" s="163"/>
      <c r="AB474" s="163"/>
      <c r="AC474" s="156"/>
      <c r="AD474" s="163"/>
      <c r="AE474" s="156"/>
      <c r="AF474" s="163"/>
      <c r="AG474" s="163"/>
      <c r="AH474" s="163"/>
      <c r="AI474" s="156"/>
      <c r="AJ474" s="3" t="s">
        <v>3</v>
      </c>
      <c r="AK474" s="156"/>
    </row>
    <row r="475" spans="1:37" ht="45" customHeight="1">
      <c r="A475" s="3">
        <v>474</v>
      </c>
      <c r="B475" s="156"/>
      <c r="C475" s="156"/>
      <c r="D475" s="156"/>
      <c r="E475" s="156"/>
      <c r="F475" s="156"/>
      <c r="G475" s="156"/>
      <c r="H475" s="156"/>
      <c r="I475" s="156"/>
      <c r="J475" s="156"/>
      <c r="K475" s="156"/>
      <c r="L475" s="158"/>
      <c r="M475" s="156"/>
      <c r="N475" s="156"/>
      <c r="O475" s="156"/>
      <c r="P475" s="156"/>
      <c r="Q475" s="156"/>
      <c r="R475" s="156"/>
      <c r="S475" s="158"/>
      <c r="T475" s="157"/>
      <c r="U475" s="160"/>
      <c r="V475" s="160"/>
      <c r="W475" s="156"/>
      <c r="X475" s="163"/>
      <c r="Y475" s="156"/>
      <c r="Z475" s="156"/>
      <c r="AA475" s="163"/>
      <c r="AB475" s="163"/>
      <c r="AC475" s="156"/>
      <c r="AD475" s="163"/>
      <c r="AE475" s="156"/>
      <c r="AF475" s="163"/>
      <c r="AG475" s="163"/>
      <c r="AH475" s="163"/>
      <c r="AI475" s="156"/>
      <c r="AJ475" s="3" t="s">
        <v>3</v>
      </c>
      <c r="AK475" s="156"/>
    </row>
    <row r="476" spans="1:37" ht="45" customHeight="1">
      <c r="A476" s="3">
        <v>475</v>
      </c>
      <c r="B476" s="156"/>
      <c r="C476" s="156"/>
      <c r="D476" s="156"/>
      <c r="E476" s="156"/>
      <c r="F476" s="156"/>
      <c r="G476" s="156"/>
      <c r="H476" s="156"/>
      <c r="I476" s="156"/>
      <c r="J476" s="156"/>
      <c r="K476" s="156"/>
      <c r="L476" s="158"/>
      <c r="M476" s="156"/>
      <c r="N476" s="156"/>
      <c r="O476" s="156"/>
      <c r="P476" s="156"/>
      <c r="Q476" s="156"/>
      <c r="R476" s="156"/>
      <c r="S476" s="158"/>
      <c r="T476" s="157"/>
      <c r="U476" s="160"/>
      <c r="V476" s="160"/>
      <c r="W476" s="156"/>
      <c r="X476" s="163"/>
      <c r="Y476" s="156"/>
      <c r="Z476" s="156"/>
      <c r="AA476" s="163"/>
      <c r="AB476" s="163"/>
      <c r="AC476" s="156"/>
      <c r="AD476" s="163"/>
      <c r="AE476" s="156"/>
      <c r="AF476" s="163"/>
      <c r="AG476" s="163"/>
      <c r="AH476" s="163"/>
      <c r="AI476" s="156"/>
      <c r="AJ476" s="3" t="s">
        <v>3</v>
      </c>
      <c r="AK476" s="156"/>
    </row>
    <row r="477" spans="1:37" ht="45" customHeight="1">
      <c r="A477" s="3">
        <v>476</v>
      </c>
      <c r="B477" s="156"/>
      <c r="C477" s="156"/>
      <c r="D477" s="156"/>
      <c r="E477" s="156"/>
      <c r="F477" s="156"/>
      <c r="G477" s="156"/>
      <c r="H477" s="156"/>
      <c r="I477" s="156"/>
      <c r="J477" s="156"/>
      <c r="K477" s="156"/>
      <c r="L477" s="158"/>
      <c r="M477" s="156"/>
      <c r="N477" s="156"/>
      <c r="O477" s="156"/>
      <c r="P477" s="156"/>
      <c r="Q477" s="156"/>
      <c r="R477" s="156"/>
      <c r="S477" s="158"/>
      <c r="T477" s="157"/>
      <c r="U477" s="160"/>
      <c r="V477" s="160"/>
      <c r="W477" s="156"/>
      <c r="X477" s="163"/>
      <c r="Y477" s="156"/>
      <c r="Z477" s="156"/>
      <c r="AA477" s="163"/>
      <c r="AB477" s="163"/>
      <c r="AC477" s="156"/>
      <c r="AD477" s="163"/>
      <c r="AE477" s="156"/>
      <c r="AF477" s="163"/>
      <c r="AG477" s="163"/>
      <c r="AH477" s="163"/>
      <c r="AI477" s="156"/>
      <c r="AJ477" s="3" t="s">
        <v>3</v>
      </c>
      <c r="AK477" s="156"/>
    </row>
    <row r="478" spans="1:37" ht="45" customHeight="1">
      <c r="A478" s="3">
        <v>477</v>
      </c>
      <c r="B478" s="156"/>
      <c r="C478" s="156"/>
      <c r="D478" s="156"/>
      <c r="E478" s="156"/>
      <c r="F478" s="156"/>
      <c r="G478" s="156"/>
      <c r="H478" s="156"/>
      <c r="I478" s="156"/>
      <c r="J478" s="156"/>
      <c r="K478" s="156"/>
      <c r="L478" s="158"/>
      <c r="M478" s="156"/>
      <c r="N478" s="156"/>
      <c r="O478" s="156"/>
      <c r="P478" s="156"/>
      <c r="Q478" s="156"/>
      <c r="R478" s="156"/>
      <c r="S478" s="158"/>
      <c r="T478" s="157"/>
      <c r="U478" s="160"/>
      <c r="V478" s="160"/>
      <c r="W478" s="156"/>
      <c r="X478" s="163"/>
      <c r="Y478" s="156"/>
      <c r="Z478" s="156"/>
      <c r="AA478" s="163"/>
      <c r="AB478" s="163"/>
      <c r="AC478" s="156"/>
      <c r="AD478" s="163"/>
      <c r="AE478" s="156"/>
      <c r="AF478" s="163"/>
      <c r="AG478" s="163"/>
      <c r="AH478" s="163"/>
      <c r="AI478" s="156"/>
      <c r="AJ478" s="3" t="s">
        <v>3</v>
      </c>
      <c r="AK478" s="156"/>
    </row>
    <row r="479" spans="1:37" ht="45" customHeight="1">
      <c r="A479" s="3">
        <v>478</v>
      </c>
      <c r="B479" s="156"/>
      <c r="C479" s="156"/>
      <c r="D479" s="156"/>
      <c r="E479" s="156"/>
      <c r="F479" s="156"/>
      <c r="G479" s="156"/>
      <c r="H479" s="156"/>
      <c r="I479" s="156"/>
      <c r="J479" s="156"/>
      <c r="K479" s="156"/>
      <c r="L479" s="158"/>
      <c r="M479" s="156"/>
      <c r="N479" s="156"/>
      <c r="O479" s="156"/>
      <c r="P479" s="156"/>
      <c r="Q479" s="156"/>
      <c r="R479" s="156"/>
      <c r="S479" s="158"/>
      <c r="T479" s="157"/>
      <c r="U479" s="160"/>
      <c r="V479" s="160"/>
      <c r="W479" s="156"/>
      <c r="X479" s="163"/>
      <c r="Y479" s="156"/>
      <c r="Z479" s="156"/>
      <c r="AA479" s="163"/>
      <c r="AB479" s="163"/>
      <c r="AC479" s="156"/>
      <c r="AD479" s="163"/>
      <c r="AE479" s="156"/>
      <c r="AF479" s="163"/>
      <c r="AG479" s="163"/>
      <c r="AH479" s="163"/>
      <c r="AI479" s="156"/>
      <c r="AJ479" s="3" t="s">
        <v>3</v>
      </c>
      <c r="AK479" s="156"/>
    </row>
    <row r="480" spans="1:37" ht="45" customHeight="1">
      <c r="A480" s="3">
        <v>479</v>
      </c>
      <c r="B480" s="156"/>
      <c r="C480" s="156"/>
      <c r="D480" s="156"/>
      <c r="E480" s="156"/>
      <c r="F480" s="156"/>
      <c r="G480" s="156"/>
      <c r="H480" s="156"/>
      <c r="I480" s="156"/>
      <c r="J480" s="156"/>
      <c r="K480" s="156"/>
      <c r="L480" s="158"/>
      <c r="M480" s="156"/>
      <c r="N480" s="156"/>
      <c r="O480" s="156"/>
      <c r="P480" s="156"/>
      <c r="Q480" s="156"/>
      <c r="R480" s="156"/>
      <c r="S480" s="158"/>
      <c r="T480" s="157"/>
      <c r="U480" s="160"/>
      <c r="V480" s="160"/>
      <c r="W480" s="156"/>
      <c r="X480" s="163"/>
      <c r="Y480" s="156"/>
      <c r="Z480" s="156"/>
      <c r="AA480" s="163"/>
      <c r="AB480" s="163"/>
      <c r="AC480" s="156"/>
      <c r="AD480" s="163"/>
      <c r="AE480" s="156"/>
      <c r="AF480" s="163"/>
      <c r="AG480" s="163"/>
      <c r="AH480" s="163"/>
      <c r="AI480" s="156"/>
      <c r="AJ480" s="3" t="s">
        <v>3</v>
      </c>
      <c r="AK480" s="156"/>
    </row>
    <row r="481" spans="1:37" ht="45" customHeight="1">
      <c r="A481" s="3">
        <v>480</v>
      </c>
      <c r="B481" s="156"/>
      <c r="C481" s="156"/>
      <c r="D481" s="156"/>
      <c r="E481" s="156"/>
      <c r="F481" s="156"/>
      <c r="G481" s="156"/>
      <c r="H481" s="156"/>
      <c r="I481" s="156"/>
      <c r="J481" s="156"/>
      <c r="K481" s="156"/>
      <c r="L481" s="158"/>
      <c r="M481" s="156"/>
      <c r="N481" s="156"/>
      <c r="O481" s="156"/>
      <c r="P481" s="156"/>
      <c r="Q481" s="156"/>
      <c r="R481" s="156"/>
      <c r="S481" s="158"/>
      <c r="T481" s="157"/>
      <c r="U481" s="160"/>
      <c r="V481" s="160"/>
      <c r="W481" s="156"/>
      <c r="X481" s="163"/>
      <c r="Y481" s="156"/>
      <c r="Z481" s="156"/>
      <c r="AA481" s="163"/>
      <c r="AB481" s="163"/>
      <c r="AC481" s="156"/>
      <c r="AD481" s="163"/>
      <c r="AE481" s="156"/>
      <c r="AF481" s="163"/>
      <c r="AG481" s="163"/>
      <c r="AH481" s="163"/>
      <c r="AI481" s="156"/>
      <c r="AJ481" s="3" t="s">
        <v>3</v>
      </c>
      <c r="AK481" s="156"/>
    </row>
    <row r="482" spans="1:37" ht="45" customHeight="1">
      <c r="A482" s="3">
        <v>481</v>
      </c>
      <c r="B482" s="156"/>
      <c r="C482" s="156"/>
      <c r="D482" s="156"/>
      <c r="E482" s="156"/>
      <c r="F482" s="156"/>
      <c r="G482" s="156"/>
      <c r="H482" s="156"/>
      <c r="I482" s="156"/>
      <c r="J482" s="156"/>
      <c r="K482" s="156"/>
      <c r="L482" s="158"/>
      <c r="M482" s="156"/>
      <c r="N482" s="156"/>
      <c r="O482" s="156"/>
      <c r="P482" s="156"/>
      <c r="Q482" s="156"/>
      <c r="R482" s="156"/>
      <c r="S482" s="158"/>
      <c r="T482" s="157"/>
      <c r="U482" s="160"/>
      <c r="V482" s="160"/>
      <c r="W482" s="156"/>
      <c r="X482" s="163"/>
      <c r="Y482" s="156"/>
      <c r="Z482" s="156"/>
      <c r="AA482" s="163"/>
      <c r="AB482" s="163"/>
      <c r="AC482" s="156"/>
      <c r="AD482" s="163"/>
      <c r="AE482" s="156"/>
      <c r="AF482" s="163"/>
      <c r="AG482" s="163"/>
      <c r="AH482" s="163"/>
      <c r="AI482" s="156"/>
      <c r="AJ482" s="3" t="s">
        <v>3</v>
      </c>
      <c r="AK482" s="156"/>
    </row>
    <row r="483" spans="1:37" ht="45" customHeight="1">
      <c r="A483" s="3">
        <v>482</v>
      </c>
      <c r="B483" s="156"/>
      <c r="C483" s="156"/>
      <c r="D483" s="156"/>
      <c r="E483" s="156"/>
      <c r="F483" s="156"/>
      <c r="G483" s="156"/>
      <c r="H483" s="156"/>
      <c r="I483" s="156"/>
      <c r="J483" s="156"/>
      <c r="K483" s="156"/>
      <c r="L483" s="158"/>
      <c r="M483" s="156"/>
      <c r="N483" s="156"/>
      <c r="O483" s="156"/>
      <c r="P483" s="156"/>
      <c r="Q483" s="156"/>
      <c r="R483" s="156"/>
      <c r="S483" s="158"/>
      <c r="T483" s="157"/>
      <c r="U483" s="160"/>
      <c r="V483" s="160"/>
      <c r="W483" s="156"/>
      <c r="X483" s="163"/>
      <c r="Y483" s="156"/>
      <c r="Z483" s="156"/>
      <c r="AA483" s="163"/>
      <c r="AB483" s="163"/>
      <c r="AC483" s="156"/>
      <c r="AD483" s="163"/>
      <c r="AE483" s="156"/>
      <c r="AF483" s="163"/>
      <c r="AG483" s="163"/>
      <c r="AH483" s="163"/>
      <c r="AI483" s="156"/>
      <c r="AJ483" s="3" t="s">
        <v>3</v>
      </c>
      <c r="AK483" s="156"/>
    </row>
    <row r="484" spans="1:37" ht="45" customHeight="1">
      <c r="A484" s="3">
        <v>483</v>
      </c>
      <c r="B484" s="156"/>
      <c r="C484" s="156"/>
      <c r="D484" s="156"/>
      <c r="E484" s="156"/>
      <c r="F484" s="156"/>
      <c r="G484" s="156"/>
      <c r="H484" s="156"/>
      <c r="I484" s="156"/>
      <c r="J484" s="156"/>
      <c r="K484" s="156"/>
      <c r="L484" s="158"/>
      <c r="M484" s="156"/>
      <c r="N484" s="156"/>
      <c r="O484" s="156"/>
      <c r="P484" s="156"/>
      <c r="Q484" s="156"/>
      <c r="R484" s="156"/>
      <c r="S484" s="158"/>
      <c r="T484" s="157"/>
      <c r="U484" s="160"/>
      <c r="V484" s="160"/>
      <c r="W484" s="156"/>
      <c r="X484" s="163"/>
      <c r="Y484" s="156"/>
      <c r="Z484" s="156"/>
      <c r="AA484" s="163"/>
      <c r="AB484" s="163"/>
      <c r="AC484" s="156"/>
      <c r="AD484" s="163"/>
      <c r="AE484" s="156"/>
      <c r="AF484" s="163"/>
      <c r="AG484" s="163"/>
      <c r="AH484" s="163"/>
      <c r="AI484" s="156"/>
      <c r="AJ484" s="3" t="s">
        <v>3</v>
      </c>
      <c r="AK484" s="156"/>
    </row>
    <row r="485" spans="1:37" ht="45" customHeight="1">
      <c r="A485" s="3">
        <v>484</v>
      </c>
      <c r="B485" s="156"/>
      <c r="C485" s="156"/>
      <c r="D485" s="156"/>
      <c r="E485" s="156"/>
      <c r="F485" s="156"/>
      <c r="G485" s="156"/>
      <c r="H485" s="156"/>
      <c r="I485" s="156"/>
      <c r="J485" s="156"/>
      <c r="K485" s="156"/>
      <c r="L485" s="158"/>
      <c r="M485" s="156"/>
      <c r="N485" s="156"/>
      <c r="O485" s="156"/>
      <c r="P485" s="156"/>
      <c r="Q485" s="156"/>
      <c r="R485" s="156"/>
      <c r="S485" s="158"/>
      <c r="T485" s="157"/>
      <c r="U485" s="160"/>
      <c r="V485" s="160"/>
      <c r="W485" s="156"/>
      <c r="X485" s="163"/>
      <c r="Y485" s="156"/>
      <c r="Z485" s="156"/>
      <c r="AA485" s="163"/>
      <c r="AB485" s="163"/>
      <c r="AC485" s="156"/>
      <c r="AD485" s="163"/>
      <c r="AE485" s="156"/>
      <c r="AF485" s="163"/>
      <c r="AG485" s="163"/>
      <c r="AH485" s="163"/>
      <c r="AI485" s="156"/>
      <c r="AJ485" s="3" t="s">
        <v>3</v>
      </c>
      <c r="AK485" s="156"/>
    </row>
    <row r="486" spans="1:37" ht="45" customHeight="1">
      <c r="A486" s="3">
        <v>485</v>
      </c>
      <c r="B486" s="156"/>
      <c r="C486" s="156"/>
      <c r="D486" s="156"/>
      <c r="E486" s="156"/>
      <c r="F486" s="156"/>
      <c r="G486" s="156"/>
      <c r="H486" s="156"/>
      <c r="I486" s="156"/>
      <c r="J486" s="156"/>
      <c r="K486" s="156"/>
      <c r="L486" s="158"/>
      <c r="M486" s="156"/>
      <c r="N486" s="156"/>
      <c r="O486" s="156"/>
      <c r="P486" s="156"/>
      <c r="Q486" s="156"/>
      <c r="R486" s="156"/>
      <c r="S486" s="158"/>
      <c r="T486" s="157"/>
      <c r="U486" s="160"/>
      <c r="V486" s="160"/>
      <c r="W486" s="156"/>
      <c r="X486" s="163"/>
      <c r="Y486" s="156"/>
      <c r="Z486" s="156"/>
      <c r="AA486" s="163"/>
      <c r="AB486" s="163"/>
      <c r="AC486" s="156"/>
      <c r="AD486" s="163"/>
      <c r="AE486" s="156"/>
      <c r="AF486" s="163"/>
      <c r="AG486" s="163"/>
      <c r="AH486" s="163"/>
      <c r="AI486" s="156"/>
      <c r="AJ486" s="3" t="s">
        <v>3</v>
      </c>
      <c r="AK486" s="156"/>
    </row>
    <row r="487" spans="1:37" ht="45" customHeight="1">
      <c r="A487" s="3">
        <v>486</v>
      </c>
      <c r="B487" s="156"/>
      <c r="C487" s="156"/>
      <c r="D487" s="156"/>
      <c r="E487" s="156"/>
      <c r="F487" s="156"/>
      <c r="G487" s="156"/>
      <c r="H487" s="156"/>
      <c r="I487" s="156"/>
      <c r="J487" s="156"/>
      <c r="K487" s="156"/>
      <c r="L487" s="158"/>
      <c r="M487" s="156"/>
      <c r="N487" s="156"/>
      <c r="O487" s="156"/>
      <c r="P487" s="156"/>
      <c r="Q487" s="156"/>
      <c r="R487" s="156"/>
      <c r="S487" s="158"/>
      <c r="T487" s="157"/>
      <c r="U487" s="160"/>
      <c r="V487" s="160"/>
      <c r="W487" s="156"/>
      <c r="X487" s="163"/>
      <c r="Y487" s="156"/>
      <c r="Z487" s="156"/>
      <c r="AA487" s="163"/>
      <c r="AB487" s="163"/>
      <c r="AC487" s="156"/>
      <c r="AD487" s="163"/>
      <c r="AE487" s="156"/>
      <c r="AF487" s="163"/>
      <c r="AG487" s="163"/>
      <c r="AH487" s="163"/>
      <c r="AI487" s="156"/>
      <c r="AJ487" s="3" t="s">
        <v>3</v>
      </c>
      <c r="AK487" s="156"/>
    </row>
    <row r="488" spans="1:37" ht="45" customHeight="1">
      <c r="A488" s="3">
        <v>487</v>
      </c>
      <c r="B488" s="156"/>
      <c r="C488" s="156"/>
      <c r="D488" s="156"/>
      <c r="E488" s="156"/>
      <c r="F488" s="156"/>
      <c r="G488" s="156"/>
      <c r="H488" s="156"/>
      <c r="I488" s="156"/>
      <c r="J488" s="156"/>
      <c r="K488" s="156"/>
      <c r="L488" s="158"/>
      <c r="M488" s="156"/>
      <c r="N488" s="156"/>
      <c r="O488" s="156"/>
      <c r="P488" s="156"/>
      <c r="Q488" s="156"/>
      <c r="R488" s="156"/>
      <c r="S488" s="158"/>
      <c r="T488" s="157"/>
      <c r="U488" s="160"/>
      <c r="V488" s="160"/>
      <c r="W488" s="156"/>
      <c r="X488" s="163"/>
      <c r="Y488" s="156"/>
      <c r="Z488" s="156"/>
      <c r="AA488" s="163"/>
      <c r="AB488" s="163"/>
      <c r="AC488" s="156"/>
      <c r="AD488" s="163"/>
      <c r="AE488" s="156"/>
      <c r="AF488" s="163"/>
      <c r="AG488" s="163"/>
      <c r="AH488" s="163"/>
      <c r="AI488" s="156"/>
      <c r="AJ488" s="3" t="s">
        <v>3</v>
      </c>
      <c r="AK488" s="156"/>
    </row>
    <row r="489" spans="1:37" ht="45" customHeight="1">
      <c r="A489" s="3">
        <v>488</v>
      </c>
      <c r="B489" s="156"/>
      <c r="C489" s="156"/>
      <c r="D489" s="156"/>
      <c r="E489" s="156"/>
      <c r="F489" s="156"/>
      <c r="G489" s="156"/>
      <c r="H489" s="156"/>
      <c r="I489" s="156"/>
      <c r="J489" s="156"/>
      <c r="K489" s="156"/>
      <c r="L489" s="158"/>
      <c r="M489" s="156"/>
      <c r="N489" s="156"/>
      <c r="O489" s="156"/>
      <c r="P489" s="156"/>
      <c r="Q489" s="156"/>
      <c r="R489" s="156"/>
      <c r="S489" s="158"/>
      <c r="T489" s="157"/>
      <c r="U489" s="160"/>
      <c r="V489" s="160"/>
      <c r="W489" s="156"/>
      <c r="X489" s="163"/>
      <c r="Y489" s="156"/>
      <c r="Z489" s="156"/>
      <c r="AA489" s="163"/>
      <c r="AB489" s="163"/>
      <c r="AC489" s="156"/>
      <c r="AD489" s="163"/>
      <c r="AE489" s="156"/>
      <c r="AF489" s="163"/>
      <c r="AG489" s="163"/>
      <c r="AH489" s="163"/>
      <c r="AI489" s="156"/>
      <c r="AJ489" s="3" t="s">
        <v>3</v>
      </c>
      <c r="AK489" s="156"/>
    </row>
    <row r="490" spans="1:37" ht="45" customHeight="1">
      <c r="A490" s="3">
        <v>489</v>
      </c>
      <c r="B490" s="156"/>
      <c r="C490" s="156"/>
      <c r="D490" s="156"/>
      <c r="E490" s="156"/>
      <c r="F490" s="156"/>
      <c r="G490" s="156"/>
      <c r="H490" s="156"/>
      <c r="I490" s="156"/>
      <c r="J490" s="156"/>
      <c r="K490" s="156"/>
      <c r="L490" s="158"/>
      <c r="M490" s="156"/>
      <c r="N490" s="156"/>
      <c r="O490" s="156"/>
      <c r="P490" s="156"/>
      <c r="Q490" s="156"/>
      <c r="R490" s="156"/>
      <c r="S490" s="158"/>
      <c r="T490" s="157"/>
      <c r="U490" s="160"/>
      <c r="V490" s="160"/>
      <c r="W490" s="156"/>
      <c r="X490" s="163"/>
      <c r="Y490" s="156"/>
      <c r="Z490" s="156"/>
      <c r="AA490" s="163"/>
      <c r="AB490" s="163"/>
      <c r="AC490" s="156"/>
      <c r="AD490" s="163"/>
      <c r="AE490" s="156"/>
      <c r="AF490" s="163"/>
      <c r="AG490" s="163"/>
      <c r="AH490" s="163"/>
      <c r="AI490" s="156"/>
      <c r="AJ490" s="3" t="s">
        <v>3</v>
      </c>
      <c r="AK490" s="156"/>
    </row>
    <row r="491" spans="1:37" ht="45" customHeight="1">
      <c r="A491" s="3">
        <v>490</v>
      </c>
      <c r="B491" s="156"/>
      <c r="C491" s="156"/>
      <c r="D491" s="156"/>
      <c r="E491" s="156"/>
      <c r="F491" s="156"/>
      <c r="G491" s="156"/>
      <c r="H491" s="156"/>
      <c r="I491" s="156"/>
      <c r="J491" s="156"/>
      <c r="K491" s="156"/>
      <c r="L491" s="158"/>
      <c r="M491" s="156"/>
      <c r="N491" s="156"/>
      <c r="O491" s="156"/>
      <c r="P491" s="156"/>
      <c r="Q491" s="156"/>
      <c r="R491" s="156"/>
      <c r="S491" s="158"/>
      <c r="T491" s="157"/>
      <c r="U491" s="160"/>
      <c r="V491" s="160"/>
      <c r="W491" s="156"/>
      <c r="X491" s="163"/>
      <c r="Y491" s="156"/>
      <c r="Z491" s="156"/>
      <c r="AA491" s="163"/>
      <c r="AB491" s="163"/>
      <c r="AC491" s="156"/>
      <c r="AD491" s="163"/>
      <c r="AE491" s="156"/>
      <c r="AF491" s="163"/>
      <c r="AG491" s="163"/>
      <c r="AH491" s="163"/>
      <c r="AI491" s="156"/>
      <c r="AJ491" s="3" t="s">
        <v>3</v>
      </c>
      <c r="AK491" s="156"/>
    </row>
    <row r="492" spans="1:37" ht="45" customHeight="1">
      <c r="A492" s="3">
        <v>491</v>
      </c>
      <c r="B492" s="156"/>
      <c r="C492" s="156"/>
      <c r="D492" s="156"/>
      <c r="E492" s="156"/>
      <c r="F492" s="156"/>
      <c r="G492" s="156"/>
      <c r="H492" s="156"/>
      <c r="I492" s="156"/>
      <c r="J492" s="156"/>
      <c r="K492" s="156"/>
      <c r="L492" s="158"/>
      <c r="M492" s="156"/>
      <c r="N492" s="156"/>
      <c r="O492" s="156"/>
      <c r="P492" s="156"/>
      <c r="Q492" s="156"/>
      <c r="R492" s="156"/>
      <c r="S492" s="158"/>
      <c r="T492" s="157"/>
      <c r="U492" s="160"/>
      <c r="V492" s="160"/>
      <c r="W492" s="156"/>
      <c r="X492" s="163"/>
      <c r="Y492" s="156"/>
      <c r="Z492" s="156"/>
      <c r="AA492" s="163"/>
      <c r="AB492" s="163"/>
      <c r="AC492" s="156"/>
      <c r="AD492" s="163"/>
      <c r="AE492" s="156"/>
      <c r="AF492" s="163"/>
      <c r="AG492" s="163"/>
      <c r="AH492" s="163"/>
      <c r="AI492" s="156"/>
      <c r="AJ492" s="3" t="s">
        <v>3</v>
      </c>
      <c r="AK492" s="156"/>
    </row>
    <row r="493" spans="1:37" ht="45" customHeight="1">
      <c r="A493" s="3">
        <v>492</v>
      </c>
      <c r="B493" s="156"/>
      <c r="C493" s="156"/>
      <c r="D493" s="156"/>
      <c r="E493" s="156"/>
      <c r="F493" s="156"/>
      <c r="G493" s="156"/>
      <c r="H493" s="156"/>
      <c r="I493" s="156"/>
      <c r="J493" s="156"/>
      <c r="K493" s="156"/>
      <c r="L493" s="158"/>
      <c r="M493" s="156"/>
      <c r="N493" s="156"/>
      <c r="O493" s="156"/>
      <c r="P493" s="156"/>
      <c r="Q493" s="156"/>
      <c r="R493" s="156"/>
      <c r="S493" s="158"/>
      <c r="T493" s="157"/>
      <c r="U493" s="160"/>
      <c r="V493" s="160"/>
      <c r="W493" s="156"/>
      <c r="X493" s="163"/>
      <c r="Y493" s="156"/>
      <c r="Z493" s="156"/>
      <c r="AA493" s="163"/>
      <c r="AB493" s="163"/>
      <c r="AC493" s="156"/>
      <c r="AD493" s="163"/>
      <c r="AE493" s="156"/>
      <c r="AF493" s="163"/>
      <c r="AG493" s="163"/>
      <c r="AH493" s="163"/>
      <c r="AI493" s="156"/>
      <c r="AJ493" s="3" t="s">
        <v>3</v>
      </c>
      <c r="AK493" s="156"/>
    </row>
    <row r="494" spans="1:37" ht="45" customHeight="1">
      <c r="A494" s="3">
        <v>493</v>
      </c>
      <c r="B494" s="156"/>
      <c r="C494" s="156"/>
      <c r="D494" s="156"/>
      <c r="E494" s="156"/>
      <c r="F494" s="156"/>
      <c r="G494" s="156"/>
      <c r="H494" s="156"/>
      <c r="I494" s="156"/>
      <c r="J494" s="156"/>
      <c r="K494" s="156"/>
      <c r="L494" s="158"/>
      <c r="M494" s="156"/>
      <c r="N494" s="156"/>
      <c r="O494" s="156"/>
      <c r="P494" s="156"/>
      <c r="Q494" s="156"/>
      <c r="R494" s="156"/>
      <c r="S494" s="158"/>
      <c r="T494" s="157"/>
      <c r="U494" s="160"/>
      <c r="V494" s="160"/>
      <c r="W494" s="156"/>
      <c r="X494" s="163"/>
      <c r="Y494" s="156"/>
      <c r="Z494" s="156"/>
      <c r="AA494" s="163"/>
      <c r="AB494" s="163"/>
      <c r="AC494" s="156"/>
      <c r="AD494" s="163"/>
      <c r="AE494" s="156"/>
      <c r="AF494" s="163"/>
      <c r="AG494" s="163"/>
      <c r="AH494" s="163"/>
      <c r="AI494" s="156"/>
      <c r="AJ494" s="3" t="s">
        <v>3</v>
      </c>
      <c r="AK494" s="156"/>
    </row>
    <row r="495" spans="1:37" ht="45" customHeight="1">
      <c r="A495" s="3">
        <v>494</v>
      </c>
      <c r="B495" s="156"/>
      <c r="C495" s="156"/>
      <c r="D495" s="156"/>
      <c r="E495" s="156"/>
      <c r="F495" s="156"/>
      <c r="G495" s="156"/>
      <c r="H495" s="156"/>
      <c r="I495" s="156"/>
      <c r="J495" s="156"/>
      <c r="K495" s="156"/>
      <c r="L495" s="158"/>
      <c r="M495" s="156"/>
      <c r="N495" s="156"/>
      <c r="O495" s="156"/>
      <c r="P495" s="156"/>
      <c r="Q495" s="156"/>
      <c r="R495" s="156"/>
      <c r="S495" s="158"/>
      <c r="T495" s="157"/>
      <c r="U495" s="160"/>
      <c r="V495" s="160"/>
      <c r="W495" s="156"/>
      <c r="X495" s="163"/>
      <c r="Y495" s="156"/>
      <c r="Z495" s="156"/>
      <c r="AA495" s="163"/>
      <c r="AB495" s="163"/>
      <c r="AC495" s="156"/>
      <c r="AD495" s="163"/>
      <c r="AE495" s="156"/>
      <c r="AF495" s="163"/>
      <c r="AG495" s="163"/>
      <c r="AH495" s="163"/>
      <c r="AI495" s="156"/>
      <c r="AJ495" s="3" t="s">
        <v>3</v>
      </c>
      <c r="AK495" s="156"/>
    </row>
    <row r="496" spans="1:37" ht="45" customHeight="1">
      <c r="A496" s="3">
        <v>495</v>
      </c>
      <c r="B496" s="156"/>
      <c r="C496" s="156"/>
      <c r="D496" s="156"/>
      <c r="E496" s="156"/>
      <c r="F496" s="156"/>
      <c r="G496" s="156"/>
      <c r="H496" s="156"/>
      <c r="I496" s="156"/>
      <c r="J496" s="156"/>
      <c r="K496" s="156"/>
      <c r="L496" s="158"/>
      <c r="M496" s="156"/>
      <c r="N496" s="156"/>
      <c r="O496" s="156"/>
      <c r="P496" s="156"/>
      <c r="Q496" s="156"/>
      <c r="R496" s="156"/>
      <c r="S496" s="158"/>
      <c r="T496" s="157"/>
      <c r="U496" s="160"/>
      <c r="V496" s="160"/>
      <c r="W496" s="156"/>
      <c r="X496" s="163"/>
      <c r="Y496" s="156"/>
      <c r="Z496" s="156"/>
      <c r="AA496" s="163"/>
      <c r="AB496" s="163"/>
      <c r="AC496" s="156"/>
      <c r="AD496" s="163"/>
      <c r="AE496" s="156"/>
      <c r="AF496" s="163"/>
      <c r="AG496" s="163"/>
      <c r="AH496" s="163"/>
      <c r="AI496" s="156"/>
      <c r="AJ496" s="3" t="s">
        <v>3</v>
      </c>
      <c r="AK496" s="156"/>
    </row>
    <row r="497" spans="1:37" ht="45" customHeight="1">
      <c r="A497" s="3">
        <v>496</v>
      </c>
      <c r="B497" s="156"/>
      <c r="C497" s="156"/>
      <c r="D497" s="156"/>
      <c r="E497" s="156"/>
      <c r="F497" s="156"/>
      <c r="G497" s="156"/>
      <c r="H497" s="156"/>
      <c r="I497" s="156"/>
      <c r="J497" s="156"/>
      <c r="K497" s="156"/>
      <c r="L497" s="158"/>
      <c r="M497" s="156"/>
      <c r="N497" s="156"/>
      <c r="O497" s="156"/>
      <c r="P497" s="156"/>
      <c r="Q497" s="156"/>
      <c r="R497" s="156"/>
      <c r="S497" s="158"/>
      <c r="T497" s="157"/>
      <c r="U497" s="160"/>
      <c r="V497" s="160"/>
      <c r="W497" s="156"/>
      <c r="X497" s="163"/>
      <c r="Y497" s="156"/>
      <c r="Z497" s="156"/>
      <c r="AA497" s="163"/>
      <c r="AB497" s="163"/>
      <c r="AC497" s="156"/>
      <c r="AD497" s="163"/>
      <c r="AE497" s="156"/>
      <c r="AF497" s="163"/>
      <c r="AG497" s="163"/>
      <c r="AH497" s="163"/>
      <c r="AI497" s="156"/>
      <c r="AJ497" s="3" t="s">
        <v>3</v>
      </c>
      <c r="AK497" s="156"/>
    </row>
    <row r="498" spans="1:37" ht="45" customHeight="1">
      <c r="A498" s="3">
        <v>497</v>
      </c>
      <c r="B498" s="156"/>
      <c r="C498" s="156"/>
      <c r="D498" s="156"/>
      <c r="E498" s="156"/>
      <c r="F498" s="156"/>
      <c r="G498" s="156"/>
      <c r="H498" s="156"/>
      <c r="I498" s="156"/>
      <c r="J498" s="156"/>
      <c r="K498" s="156"/>
      <c r="L498" s="158"/>
      <c r="M498" s="156"/>
      <c r="N498" s="156"/>
      <c r="O498" s="156"/>
      <c r="P498" s="156"/>
      <c r="Q498" s="156"/>
      <c r="R498" s="156"/>
      <c r="S498" s="158"/>
      <c r="T498" s="157"/>
      <c r="U498" s="160"/>
      <c r="V498" s="160"/>
      <c r="W498" s="156"/>
      <c r="X498" s="163"/>
      <c r="Y498" s="156"/>
      <c r="Z498" s="156"/>
      <c r="AA498" s="163"/>
      <c r="AB498" s="163"/>
      <c r="AC498" s="156"/>
      <c r="AD498" s="163"/>
      <c r="AE498" s="156"/>
      <c r="AF498" s="163"/>
      <c r="AG498" s="163"/>
      <c r="AH498" s="163"/>
      <c r="AI498" s="156"/>
      <c r="AJ498" s="3" t="s">
        <v>3</v>
      </c>
      <c r="AK498" s="156"/>
    </row>
    <row r="499" spans="1:37" ht="45" customHeight="1">
      <c r="A499" s="3">
        <v>498</v>
      </c>
      <c r="B499" s="156"/>
      <c r="C499" s="156"/>
      <c r="D499" s="156"/>
      <c r="E499" s="156"/>
      <c r="F499" s="156"/>
      <c r="G499" s="156"/>
      <c r="H499" s="156"/>
      <c r="I499" s="156"/>
      <c r="J499" s="156"/>
      <c r="K499" s="156"/>
      <c r="L499" s="158"/>
      <c r="M499" s="156"/>
      <c r="N499" s="156"/>
      <c r="O499" s="156"/>
      <c r="P499" s="156"/>
      <c r="Q499" s="156"/>
      <c r="R499" s="156"/>
      <c r="S499" s="158"/>
      <c r="T499" s="157"/>
      <c r="U499" s="160"/>
      <c r="V499" s="160"/>
      <c r="W499" s="156"/>
      <c r="X499" s="163"/>
      <c r="Y499" s="156"/>
      <c r="Z499" s="156"/>
      <c r="AA499" s="163"/>
      <c r="AB499" s="163"/>
      <c r="AC499" s="156"/>
      <c r="AD499" s="163"/>
      <c r="AE499" s="156"/>
      <c r="AF499" s="163"/>
      <c r="AG499" s="163"/>
      <c r="AH499" s="163"/>
      <c r="AI499" s="156"/>
      <c r="AJ499" s="3" t="s">
        <v>3</v>
      </c>
      <c r="AK499" s="156"/>
    </row>
    <row r="500" spans="1:37" ht="45" customHeight="1">
      <c r="A500" s="3">
        <v>499</v>
      </c>
      <c r="B500" s="156"/>
      <c r="C500" s="156"/>
      <c r="D500" s="156"/>
      <c r="E500" s="156"/>
      <c r="F500" s="156"/>
      <c r="G500" s="156"/>
      <c r="H500" s="156"/>
      <c r="I500" s="156"/>
      <c r="J500" s="156"/>
      <c r="K500" s="156"/>
      <c r="L500" s="158"/>
      <c r="M500" s="156"/>
      <c r="N500" s="156"/>
      <c r="O500" s="156"/>
      <c r="P500" s="156"/>
      <c r="Q500" s="156"/>
      <c r="R500" s="156"/>
      <c r="S500" s="158"/>
      <c r="T500" s="157"/>
      <c r="U500" s="160"/>
      <c r="V500" s="160"/>
      <c r="W500" s="156"/>
      <c r="X500" s="163"/>
      <c r="Y500" s="156"/>
      <c r="Z500" s="156"/>
      <c r="AA500" s="163"/>
      <c r="AB500" s="163"/>
      <c r="AC500" s="156"/>
      <c r="AD500" s="163"/>
      <c r="AE500" s="156"/>
      <c r="AF500" s="163"/>
      <c r="AG500" s="163"/>
      <c r="AH500" s="163"/>
      <c r="AI500" s="156"/>
      <c r="AJ500" s="3" t="s">
        <v>3</v>
      </c>
      <c r="AK500" s="156"/>
    </row>
    <row r="501" spans="1:37" ht="45" customHeight="1">
      <c r="A501" s="3">
        <v>500</v>
      </c>
      <c r="B501" s="156"/>
      <c r="C501" s="156"/>
      <c r="D501" s="156"/>
      <c r="E501" s="156"/>
      <c r="F501" s="156"/>
      <c r="G501" s="156"/>
      <c r="H501" s="156"/>
      <c r="I501" s="156"/>
      <c r="J501" s="156"/>
      <c r="K501" s="156"/>
      <c r="L501" s="158"/>
      <c r="M501" s="156"/>
      <c r="N501" s="156"/>
      <c r="O501" s="156"/>
      <c r="P501" s="156"/>
      <c r="Q501" s="156"/>
      <c r="R501" s="156"/>
      <c r="S501" s="158"/>
      <c r="T501" s="157"/>
      <c r="U501" s="160"/>
      <c r="V501" s="160"/>
      <c r="W501" s="156"/>
      <c r="X501" s="163"/>
      <c r="Y501" s="156"/>
      <c r="Z501" s="156"/>
      <c r="AA501" s="163"/>
      <c r="AB501" s="163"/>
      <c r="AC501" s="156"/>
      <c r="AD501" s="163"/>
      <c r="AE501" s="156"/>
      <c r="AF501" s="163"/>
      <c r="AG501" s="163"/>
      <c r="AH501" s="163"/>
      <c r="AI501" s="156"/>
      <c r="AJ501" s="156"/>
      <c r="AK501" s="156"/>
    </row>
    <row r="502" spans="1:37" ht="45" customHeight="1">
      <c r="A502" s="3">
        <v>501</v>
      </c>
      <c r="B502" s="156"/>
      <c r="C502" s="156"/>
      <c r="D502" s="156"/>
      <c r="E502" s="156"/>
      <c r="F502" s="156"/>
      <c r="G502" s="156"/>
      <c r="H502" s="156"/>
      <c r="I502" s="156"/>
      <c r="J502" s="156"/>
      <c r="K502" s="156"/>
      <c r="L502" s="158"/>
      <c r="M502" s="156"/>
      <c r="N502" s="156"/>
      <c r="O502" s="156"/>
      <c r="P502" s="156"/>
      <c r="Q502" s="156"/>
      <c r="R502" s="156"/>
      <c r="S502" s="158"/>
      <c r="T502" s="157"/>
      <c r="U502" s="160"/>
      <c r="V502" s="160"/>
      <c r="W502" s="156"/>
      <c r="X502" s="163"/>
      <c r="Y502" s="156"/>
      <c r="Z502" s="156"/>
      <c r="AA502" s="163"/>
      <c r="AB502" s="163"/>
      <c r="AC502" s="156"/>
      <c r="AD502" s="163"/>
      <c r="AE502" s="156"/>
      <c r="AF502" s="163"/>
      <c r="AG502" s="163"/>
      <c r="AH502" s="163"/>
      <c r="AI502" s="156"/>
      <c r="AJ502" s="156"/>
      <c r="AK502" s="156"/>
    </row>
    <row r="503" spans="1:37" ht="45" customHeight="1">
      <c r="A503" s="3">
        <v>502</v>
      </c>
      <c r="B503" s="156"/>
      <c r="C503" s="156"/>
      <c r="D503" s="156"/>
      <c r="E503" s="156"/>
      <c r="F503" s="156"/>
      <c r="G503" s="156"/>
      <c r="H503" s="156"/>
      <c r="I503" s="156"/>
      <c r="J503" s="156"/>
      <c r="K503" s="156"/>
      <c r="L503" s="158"/>
      <c r="M503" s="156"/>
      <c r="N503" s="156"/>
      <c r="O503" s="156"/>
      <c r="P503" s="156"/>
      <c r="Q503" s="156"/>
      <c r="R503" s="156"/>
      <c r="S503" s="158"/>
      <c r="T503" s="157"/>
      <c r="U503" s="160"/>
      <c r="V503" s="160"/>
      <c r="W503" s="156"/>
      <c r="X503" s="163"/>
      <c r="Y503" s="156"/>
      <c r="Z503" s="156"/>
      <c r="AA503" s="163"/>
      <c r="AB503" s="163"/>
      <c r="AC503" s="156"/>
      <c r="AD503" s="163"/>
      <c r="AE503" s="156"/>
      <c r="AF503" s="163"/>
      <c r="AG503" s="163"/>
      <c r="AH503" s="163"/>
      <c r="AI503" s="156"/>
      <c r="AJ503" s="156"/>
      <c r="AK503" s="156"/>
    </row>
    <row r="504" spans="1:37" ht="45" customHeight="1">
      <c r="A504" s="3">
        <v>503</v>
      </c>
      <c r="B504" s="156"/>
      <c r="C504" s="156"/>
      <c r="D504" s="156"/>
      <c r="E504" s="156"/>
      <c r="F504" s="156"/>
      <c r="G504" s="156"/>
      <c r="H504" s="156"/>
      <c r="I504" s="156"/>
      <c r="J504" s="156"/>
      <c r="K504" s="156"/>
      <c r="L504" s="158"/>
      <c r="M504" s="156"/>
      <c r="N504" s="156"/>
      <c r="O504" s="156"/>
      <c r="P504" s="156"/>
      <c r="Q504" s="156"/>
      <c r="R504" s="156"/>
      <c r="S504" s="158"/>
      <c r="T504" s="157"/>
      <c r="U504" s="160"/>
      <c r="V504" s="160"/>
      <c r="W504" s="156"/>
      <c r="X504" s="163"/>
      <c r="Y504" s="156"/>
      <c r="Z504" s="156"/>
      <c r="AA504" s="163"/>
      <c r="AB504" s="163"/>
      <c r="AC504" s="156"/>
      <c r="AD504" s="163"/>
      <c r="AE504" s="156"/>
      <c r="AF504" s="163"/>
      <c r="AG504" s="163"/>
      <c r="AH504" s="163"/>
      <c r="AI504" s="156"/>
      <c r="AJ504" s="156"/>
      <c r="AK504" s="156"/>
    </row>
    <row r="505" spans="1:37" ht="45" customHeight="1">
      <c r="A505" s="3">
        <v>504</v>
      </c>
      <c r="B505" s="156"/>
      <c r="C505" s="156"/>
      <c r="D505" s="156"/>
      <c r="E505" s="156"/>
      <c r="F505" s="156"/>
      <c r="G505" s="156"/>
      <c r="H505" s="156"/>
      <c r="I505" s="156"/>
      <c r="J505" s="156"/>
      <c r="K505" s="156"/>
      <c r="L505" s="158"/>
      <c r="M505" s="156"/>
      <c r="N505" s="156"/>
      <c r="O505" s="156"/>
      <c r="P505" s="156"/>
      <c r="Q505" s="156"/>
      <c r="R505" s="156"/>
      <c r="S505" s="158"/>
      <c r="T505" s="157"/>
      <c r="U505" s="160"/>
      <c r="V505" s="160"/>
      <c r="W505" s="156"/>
      <c r="X505" s="163"/>
      <c r="Y505" s="156"/>
      <c r="Z505" s="156"/>
      <c r="AA505" s="163"/>
      <c r="AB505" s="163"/>
      <c r="AC505" s="156"/>
      <c r="AD505" s="163"/>
      <c r="AE505" s="156"/>
      <c r="AF505" s="163"/>
      <c r="AG505" s="163"/>
      <c r="AH505" s="163"/>
      <c r="AI505" s="156"/>
      <c r="AJ505" s="156"/>
      <c r="AK505" s="156"/>
    </row>
    <row r="506" spans="1:37" ht="45" customHeight="1">
      <c r="A506" s="3">
        <v>505</v>
      </c>
      <c r="B506" s="156"/>
      <c r="C506" s="156"/>
      <c r="D506" s="156"/>
      <c r="E506" s="156"/>
      <c r="F506" s="156"/>
      <c r="G506" s="156"/>
      <c r="H506" s="156"/>
      <c r="I506" s="156"/>
      <c r="J506" s="156"/>
      <c r="K506" s="156"/>
      <c r="L506" s="158"/>
      <c r="M506" s="156"/>
      <c r="N506" s="156"/>
      <c r="O506" s="156"/>
      <c r="P506" s="156"/>
      <c r="Q506" s="156"/>
      <c r="R506" s="156"/>
      <c r="S506" s="158"/>
      <c r="T506" s="157"/>
      <c r="U506" s="160"/>
      <c r="V506" s="160"/>
      <c r="W506" s="156"/>
      <c r="X506" s="163"/>
      <c r="Y506" s="156"/>
      <c r="Z506" s="156"/>
      <c r="AA506" s="163"/>
      <c r="AB506" s="163"/>
      <c r="AC506" s="156"/>
      <c r="AD506" s="163"/>
      <c r="AE506" s="156"/>
      <c r="AF506" s="163"/>
      <c r="AG506" s="163"/>
      <c r="AH506" s="163"/>
      <c r="AI506" s="156"/>
      <c r="AJ506" s="156"/>
      <c r="AK506" s="156"/>
    </row>
    <row r="507" spans="1:37" ht="45" customHeight="1">
      <c r="A507" s="3">
        <v>506</v>
      </c>
      <c r="B507" s="156"/>
      <c r="C507" s="156"/>
      <c r="D507" s="156"/>
      <c r="E507" s="156"/>
      <c r="F507" s="156"/>
      <c r="G507" s="156"/>
      <c r="H507" s="156"/>
      <c r="I507" s="156"/>
      <c r="J507" s="156"/>
      <c r="K507" s="156"/>
      <c r="L507" s="158"/>
      <c r="M507" s="156"/>
      <c r="N507" s="156"/>
      <c r="O507" s="156"/>
      <c r="P507" s="156"/>
      <c r="Q507" s="156"/>
      <c r="R507" s="156"/>
      <c r="S507" s="158"/>
      <c r="T507" s="157"/>
      <c r="U507" s="160"/>
      <c r="V507" s="160"/>
      <c r="W507" s="156"/>
      <c r="X507" s="163"/>
      <c r="Y507" s="156"/>
      <c r="Z507" s="156"/>
      <c r="AA507" s="163"/>
      <c r="AB507" s="163"/>
      <c r="AC507" s="156"/>
      <c r="AD507" s="163"/>
      <c r="AE507" s="156"/>
      <c r="AF507" s="163"/>
      <c r="AG507" s="163"/>
      <c r="AH507" s="163"/>
      <c r="AI507" s="156"/>
      <c r="AJ507" s="156"/>
      <c r="AK507" s="156"/>
    </row>
    <row r="508" spans="1:37" ht="45" customHeight="1">
      <c r="A508" s="3">
        <v>507</v>
      </c>
      <c r="B508" s="156"/>
      <c r="C508" s="156"/>
      <c r="D508" s="156"/>
      <c r="E508" s="156"/>
      <c r="F508" s="156"/>
      <c r="G508" s="156"/>
      <c r="H508" s="156"/>
      <c r="I508" s="156"/>
      <c r="J508" s="156"/>
      <c r="K508" s="156"/>
      <c r="L508" s="158"/>
      <c r="M508" s="156"/>
      <c r="N508" s="156"/>
      <c r="O508" s="156"/>
      <c r="P508" s="156"/>
      <c r="Q508" s="156"/>
      <c r="R508" s="156"/>
      <c r="S508" s="158"/>
      <c r="T508" s="157"/>
      <c r="U508" s="160"/>
      <c r="V508" s="160"/>
      <c r="W508" s="156"/>
      <c r="X508" s="163"/>
      <c r="Y508" s="156"/>
      <c r="Z508" s="156"/>
      <c r="AA508" s="163"/>
      <c r="AB508" s="163"/>
      <c r="AC508" s="156"/>
      <c r="AD508" s="163"/>
      <c r="AE508" s="156"/>
      <c r="AF508" s="163"/>
      <c r="AG508" s="163"/>
      <c r="AH508" s="163"/>
      <c r="AI508" s="156"/>
      <c r="AJ508" s="156"/>
      <c r="AK508" s="156"/>
    </row>
    <row r="509" spans="1:37" ht="45" customHeight="1">
      <c r="A509" s="3">
        <v>508</v>
      </c>
      <c r="B509" s="156"/>
      <c r="C509" s="156"/>
      <c r="D509" s="156"/>
      <c r="E509" s="156"/>
      <c r="F509" s="156"/>
      <c r="G509" s="156"/>
      <c r="H509" s="156"/>
      <c r="I509" s="156"/>
      <c r="J509" s="156"/>
      <c r="K509" s="156"/>
      <c r="L509" s="158"/>
      <c r="M509" s="156"/>
      <c r="N509" s="156"/>
      <c r="O509" s="156"/>
      <c r="P509" s="156"/>
      <c r="Q509" s="156"/>
      <c r="R509" s="156"/>
      <c r="S509" s="158"/>
      <c r="T509" s="157"/>
      <c r="U509" s="160"/>
      <c r="V509" s="160"/>
      <c r="W509" s="156"/>
      <c r="X509" s="163"/>
      <c r="Y509" s="156"/>
      <c r="Z509" s="156"/>
      <c r="AA509" s="163"/>
      <c r="AB509" s="163"/>
      <c r="AC509" s="156"/>
      <c r="AD509" s="163"/>
      <c r="AE509" s="156"/>
      <c r="AF509" s="163"/>
      <c r="AG509" s="163"/>
      <c r="AH509" s="163"/>
      <c r="AI509" s="156"/>
      <c r="AJ509" s="156"/>
      <c r="AK509" s="156"/>
    </row>
    <row r="510" spans="1:37" ht="45" customHeight="1">
      <c r="A510" s="3">
        <v>509</v>
      </c>
      <c r="B510" s="156"/>
      <c r="C510" s="156"/>
      <c r="D510" s="156"/>
      <c r="E510" s="156"/>
      <c r="F510" s="156"/>
      <c r="G510" s="156"/>
      <c r="H510" s="156"/>
      <c r="I510" s="156"/>
      <c r="J510" s="156"/>
      <c r="K510" s="156"/>
      <c r="L510" s="158"/>
      <c r="M510" s="156"/>
      <c r="N510" s="156"/>
      <c r="O510" s="156"/>
      <c r="P510" s="156"/>
      <c r="Q510" s="156"/>
      <c r="R510" s="156"/>
      <c r="S510" s="158"/>
      <c r="T510" s="157"/>
      <c r="U510" s="160"/>
      <c r="V510" s="160"/>
      <c r="W510" s="156"/>
      <c r="X510" s="163"/>
      <c r="Y510" s="156"/>
      <c r="Z510" s="156"/>
      <c r="AA510" s="163"/>
      <c r="AB510" s="163"/>
      <c r="AC510" s="156"/>
      <c r="AD510" s="163"/>
      <c r="AE510" s="156"/>
      <c r="AF510" s="163"/>
      <c r="AG510" s="163"/>
      <c r="AH510" s="163"/>
      <c r="AI510" s="156"/>
      <c r="AJ510" s="156"/>
      <c r="AK510" s="156"/>
    </row>
    <row r="511" spans="1:37" ht="45" customHeight="1">
      <c r="A511" s="3">
        <v>510</v>
      </c>
      <c r="B511" s="156"/>
      <c r="C511" s="156"/>
      <c r="D511" s="156"/>
      <c r="E511" s="156"/>
      <c r="F511" s="156"/>
      <c r="G511" s="156"/>
      <c r="H511" s="156"/>
      <c r="I511" s="156"/>
      <c r="J511" s="156"/>
      <c r="K511" s="156"/>
      <c r="L511" s="158"/>
      <c r="M511" s="156"/>
      <c r="N511" s="156"/>
      <c r="O511" s="156"/>
      <c r="P511" s="156"/>
      <c r="Q511" s="156"/>
      <c r="R511" s="156"/>
      <c r="S511" s="158"/>
      <c r="T511" s="157"/>
      <c r="U511" s="160"/>
      <c r="V511" s="160"/>
      <c r="W511" s="156"/>
      <c r="X511" s="163"/>
      <c r="Y511" s="156"/>
      <c r="Z511" s="156"/>
      <c r="AA511" s="163"/>
      <c r="AB511" s="163"/>
      <c r="AC511" s="156"/>
      <c r="AD511" s="163"/>
      <c r="AE511" s="156"/>
      <c r="AF511" s="163"/>
      <c r="AG511" s="163"/>
      <c r="AH511" s="163"/>
      <c r="AI511" s="156"/>
      <c r="AJ511" s="156"/>
      <c r="AK511" s="156"/>
    </row>
    <row r="512" spans="1:37" ht="45" customHeight="1">
      <c r="A512" s="3">
        <v>511</v>
      </c>
      <c r="B512" s="156"/>
      <c r="C512" s="156"/>
      <c r="D512" s="156"/>
      <c r="E512" s="156"/>
      <c r="F512" s="156"/>
      <c r="G512" s="156"/>
      <c r="H512" s="156"/>
      <c r="I512" s="156"/>
      <c r="J512" s="156"/>
      <c r="K512" s="156"/>
      <c r="L512" s="158"/>
      <c r="M512" s="156"/>
      <c r="N512" s="156"/>
      <c r="O512" s="156"/>
      <c r="P512" s="156"/>
      <c r="Q512" s="156"/>
      <c r="R512" s="156"/>
      <c r="S512" s="158"/>
      <c r="T512" s="157"/>
      <c r="U512" s="160"/>
      <c r="V512" s="160"/>
      <c r="W512" s="156"/>
      <c r="X512" s="163"/>
      <c r="Y512" s="156"/>
      <c r="Z512" s="156"/>
      <c r="AA512" s="163"/>
      <c r="AB512" s="163"/>
      <c r="AC512" s="156"/>
      <c r="AD512" s="163"/>
      <c r="AE512" s="156"/>
      <c r="AF512" s="163"/>
      <c r="AG512" s="163"/>
      <c r="AH512" s="163"/>
      <c r="AI512" s="156"/>
      <c r="AJ512" s="156"/>
      <c r="AK512" s="156"/>
    </row>
    <row r="513" spans="1:37" ht="45" customHeight="1">
      <c r="A513" s="3">
        <v>512</v>
      </c>
      <c r="B513" s="156"/>
      <c r="C513" s="156"/>
      <c r="D513" s="156"/>
      <c r="E513" s="156"/>
      <c r="F513" s="156"/>
      <c r="G513" s="156"/>
      <c r="H513" s="156"/>
      <c r="I513" s="156"/>
      <c r="J513" s="156"/>
      <c r="K513" s="156"/>
      <c r="L513" s="158"/>
      <c r="M513" s="156"/>
      <c r="N513" s="156"/>
      <c r="O513" s="156"/>
      <c r="P513" s="156"/>
      <c r="Q513" s="156"/>
      <c r="R513" s="156"/>
      <c r="S513" s="158"/>
      <c r="T513" s="157"/>
      <c r="U513" s="160"/>
      <c r="V513" s="160"/>
      <c r="W513" s="156"/>
      <c r="X513" s="163"/>
      <c r="Y513" s="156"/>
      <c r="Z513" s="156"/>
      <c r="AA513" s="163"/>
      <c r="AB513" s="163"/>
      <c r="AC513" s="156"/>
      <c r="AD513" s="163"/>
      <c r="AE513" s="156"/>
      <c r="AF513" s="163"/>
      <c r="AG513" s="163"/>
      <c r="AH513" s="163"/>
      <c r="AI513" s="156"/>
      <c r="AJ513" s="156"/>
      <c r="AK513" s="156"/>
    </row>
    <row r="514" spans="1:37" ht="45" customHeight="1">
      <c r="A514" s="3">
        <v>513</v>
      </c>
      <c r="B514" s="156"/>
      <c r="C514" s="156"/>
      <c r="D514" s="156"/>
      <c r="E514" s="156"/>
      <c r="F514" s="156"/>
      <c r="G514" s="156"/>
      <c r="H514" s="156"/>
      <c r="I514" s="156"/>
      <c r="J514" s="156"/>
      <c r="K514" s="156"/>
      <c r="L514" s="158"/>
      <c r="M514" s="156"/>
      <c r="N514" s="156"/>
      <c r="O514" s="156"/>
      <c r="P514" s="156"/>
      <c r="Q514" s="156"/>
      <c r="R514" s="156"/>
      <c r="S514" s="158"/>
      <c r="T514" s="157"/>
      <c r="U514" s="160"/>
      <c r="V514" s="160"/>
      <c r="W514" s="156"/>
      <c r="X514" s="163"/>
      <c r="Y514" s="156"/>
      <c r="Z514" s="156"/>
      <c r="AA514" s="163"/>
      <c r="AB514" s="163"/>
      <c r="AC514" s="156"/>
      <c r="AD514" s="163"/>
      <c r="AE514" s="156"/>
      <c r="AF514" s="163"/>
      <c r="AG514" s="163"/>
      <c r="AH514" s="163"/>
      <c r="AI514" s="156"/>
      <c r="AJ514" s="156"/>
      <c r="AK514" s="156"/>
    </row>
    <row r="515" spans="1:37" ht="45" customHeight="1">
      <c r="A515" s="3">
        <v>514</v>
      </c>
      <c r="B515" s="156"/>
      <c r="C515" s="156"/>
      <c r="D515" s="156"/>
      <c r="E515" s="156"/>
      <c r="F515" s="156"/>
      <c r="G515" s="156"/>
      <c r="H515" s="156"/>
      <c r="I515" s="156"/>
      <c r="J515" s="156"/>
      <c r="K515" s="156"/>
      <c r="L515" s="158"/>
      <c r="M515" s="156"/>
      <c r="N515" s="156"/>
      <c r="O515" s="156"/>
      <c r="P515" s="156"/>
      <c r="Q515" s="156"/>
      <c r="R515" s="156"/>
      <c r="S515" s="158"/>
      <c r="T515" s="157"/>
      <c r="U515" s="160"/>
      <c r="V515" s="160"/>
      <c r="W515" s="156"/>
      <c r="X515" s="163"/>
      <c r="Y515" s="156"/>
      <c r="Z515" s="156"/>
      <c r="AA515" s="163"/>
      <c r="AB515" s="163"/>
      <c r="AC515" s="156"/>
      <c r="AD515" s="163"/>
      <c r="AE515" s="156"/>
      <c r="AF515" s="163"/>
      <c r="AG515" s="163"/>
      <c r="AH515" s="163"/>
      <c r="AI515" s="156"/>
      <c r="AJ515" s="156"/>
      <c r="AK515" s="156"/>
    </row>
    <row r="516" spans="1:37" ht="45" customHeight="1">
      <c r="A516" s="3">
        <v>515</v>
      </c>
      <c r="B516" s="156"/>
      <c r="C516" s="156"/>
      <c r="D516" s="156"/>
      <c r="E516" s="156"/>
      <c r="F516" s="156"/>
      <c r="G516" s="156"/>
      <c r="H516" s="156"/>
      <c r="I516" s="156"/>
      <c r="J516" s="156"/>
      <c r="K516" s="156"/>
      <c r="L516" s="158"/>
      <c r="M516" s="156"/>
      <c r="N516" s="156"/>
      <c r="O516" s="156"/>
      <c r="P516" s="156"/>
      <c r="Q516" s="156"/>
      <c r="R516" s="156"/>
      <c r="S516" s="158"/>
      <c r="T516" s="157"/>
      <c r="U516" s="160"/>
      <c r="V516" s="160"/>
      <c r="W516" s="156"/>
      <c r="X516" s="163"/>
      <c r="Y516" s="156"/>
      <c r="Z516" s="156"/>
      <c r="AA516" s="163"/>
      <c r="AB516" s="163"/>
      <c r="AC516" s="156"/>
      <c r="AD516" s="163"/>
      <c r="AE516" s="156"/>
      <c r="AF516" s="163"/>
      <c r="AG516" s="163"/>
      <c r="AH516" s="163"/>
      <c r="AI516" s="156"/>
      <c r="AJ516" s="156"/>
      <c r="AK516" s="156"/>
    </row>
    <row r="517" spans="1:37" ht="45" customHeight="1">
      <c r="A517" s="3">
        <v>516</v>
      </c>
      <c r="B517" s="156"/>
      <c r="C517" s="156"/>
      <c r="D517" s="156"/>
      <c r="E517" s="156"/>
      <c r="F517" s="156"/>
      <c r="G517" s="156"/>
      <c r="H517" s="156"/>
      <c r="I517" s="156"/>
      <c r="J517" s="156"/>
      <c r="K517" s="156"/>
      <c r="L517" s="158"/>
      <c r="M517" s="156"/>
      <c r="N517" s="156"/>
      <c r="O517" s="156"/>
      <c r="P517" s="156"/>
      <c r="Q517" s="156"/>
      <c r="R517" s="156"/>
      <c r="S517" s="158"/>
      <c r="T517" s="157"/>
      <c r="U517" s="160"/>
      <c r="V517" s="160"/>
      <c r="W517" s="156"/>
      <c r="X517" s="163"/>
      <c r="Y517" s="156"/>
      <c r="Z517" s="156"/>
      <c r="AA517" s="163"/>
      <c r="AB517" s="163"/>
      <c r="AC517" s="156"/>
      <c r="AD517" s="163"/>
      <c r="AE517" s="156"/>
      <c r="AF517" s="163"/>
      <c r="AG517" s="163"/>
      <c r="AH517" s="163"/>
      <c r="AI517" s="156"/>
      <c r="AJ517" s="156"/>
      <c r="AK517" s="156"/>
    </row>
    <row r="518" spans="1:37" ht="45" customHeight="1">
      <c r="A518" s="3">
        <v>517</v>
      </c>
      <c r="B518" s="156"/>
      <c r="C518" s="156"/>
      <c r="D518" s="156"/>
      <c r="E518" s="156"/>
      <c r="F518" s="156"/>
      <c r="G518" s="156"/>
      <c r="H518" s="156"/>
      <c r="I518" s="156"/>
      <c r="J518" s="156"/>
      <c r="K518" s="156"/>
      <c r="L518" s="158"/>
      <c r="M518" s="156"/>
      <c r="N518" s="156"/>
      <c r="O518" s="156"/>
      <c r="P518" s="156"/>
      <c r="Q518" s="156"/>
      <c r="R518" s="156"/>
      <c r="S518" s="158"/>
      <c r="T518" s="157"/>
      <c r="U518" s="160"/>
      <c r="V518" s="160"/>
      <c r="W518" s="156"/>
      <c r="X518" s="163"/>
      <c r="Y518" s="156"/>
      <c r="Z518" s="156"/>
      <c r="AA518" s="163"/>
      <c r="AB518" s="163"/>
      <c r="AC518" s="156"/>
      <c r="AD518" s="163"/>
      <c r="AE518" s="156"/>
      <c r="AF518" s="163"/>
      <c r="AG518" s="163"/>
      <c r="AH518" s="163"/>
      <c r="AI518" s="156"/>
      <c r="AJ518" s="156"/>
      <c r="AK518" s="156"/>
    </row>
    <row r="519" spans="1:37" ht="45" customHeight="1">
      <c r="A519" s="3">
        <v>518</v>
      </c>
      <c r="B519" s="156"/>
      <c r="C519" s="156"/>
      <c r="D519" s="156"/>
      <c r="E519" s="156"/>
      <c r="F519" s="156"/>
      <c r="G519" s="156"/>
      <c r="H519" s="156"/>
      <c r="I519" s="156"/>
      <c r="J519" s="156"/>
      <c r="K519" s="156"/>
      <c r="L519" s="158"/>
      <c r="M519" s="156"/>
      <c r="N519" s="156"/>
      <c r="O519" s="156"/>
      <c r="P519" s="156"/>
      <c r="Q519" s="156"/>
      <c r="R519" s="156"/>
      <c r="S519" s="158"/>
      <c r="T519" s="157"/>
      <c r="U519" s="160"/>
      <c r="V519" s="160"/>
      <c r="W519" s="156"/>
      <c r="X519" s="163"/>
      <c r="Y519" s="156"/>
      <c r="Z519" s="156"/>
      <c r="AA519" s="163"/>
      <c r="AB519" s="163"/>
      <c r="AC519" s="156"/>
      <c r="AD519" s="163"/>
      <c r="AE519" s="156"/>
      <c r="AF519" s="163"/>
      <c r="AG519" s="163"/>
      <c r="AH519" s="163"/>
      <c r="AI519" s="156"/>
      <c r="AJ519" s="156"/>
      <c r="AK519" s="156"/>
    </row>
    <row r="520" spans="1:37" ht="45" customHeight="1">
      <c r="A520" s="3">
        <v>519</v>
      </c>
      <c r="B520" s="156"/>
      <c r="C520" s="156"/>
      <c r="D520" s="156"/>
      <c r="E520" s="156"/>
      <c r="F520" s="156"/>
      <c r="G520" s="156"/>
      <c r="H520" s="156"/>
      <c r="I520" s="156"/>
      <c r="J520" s="156"/>
      <c r="K520" s="156"/>
      <c r="L520" s="158"/>
      <c r="M520" s="156"/>
      <c r="N520" s="156"/>
      <c r="O520" s="156"/>
      <c r="P520" s="156"/>
      <c r="Q520" s="156"/>
      <c r="R520" s="156"/>
      <c r="S520" s="158"/>
      <c r="T520" s="157"/>
      <c r="U520" s="160"/>
      <c r="V520" s="160"/>
      <c r="W520" s="156"/>
      <c r="X520" s="163"/>
      <c r="Y520" s="156"/>
      <c r="Z520" s="156"/>
      <c r="AA520" s="163"/>
      <c r="AB520" s="163"/>
      <c r="AC520" s="156"/>
      <c r="AD520" s="163"/>
      <c r="AE520" s="156"/>
      <c r="AF520" s="163"/>
      <c r="AG520" s="163"/>
      <c r="AH520" s="163"/>
      <c r="AI520" s="156"/>
      <c r="AJ520" s="156"/>
      <c r="AK520" s="156"/>
    </row>
    <row r="521" spans="1:37" ht="45" customHeight="1">
      <c r="A521" s="3">
        <v>520</v>
      </c>
      <c r="B521" s="156"/>
      <c r="C521" s="156"/>
      <c r="D521" s="156"/>
      <c r="E521" s="156"/>
      <c r="F521" s="156"/>
      <c r="G521" s="156"/>
      <c r="H521" s="156"/>
      <c r="I521" s="156"/>
      <c r="J521" s="156"/>
      <c r="K521" s="156"/>
      <c r="L521" s="158"/>
      <c r="M521" s="156"/>
      <c r="N521" s="156"/>
      <c r="O521" s="156"/>
      <c r="P521" s="156"/>
      <c r="Q521" s="156"/>
      <c r="R521" s="156"/>
      <c r="S521" s="158"/>
      <c r="T521" s="157"/>
      <c r="U521" s="160"/>
      <c r="V521" s="160"/>
      <c r="W521" s="156"/>
      <c r="X521" s="163"/>
      <c r="Y521" s="156"/>
      <c r="Z521" s="156"/>
      <c r="AA521" s="163"/>
      <c r="AB521" s="163"/>
      <c r="AC521" s="156"/>
      <c r="AD521" s="163"/>
      <c r="AE521" s="156"/>
      <c r="AF521" s="163"/>
      <c r="AG521" s="163"/>
      <c r="AH521" s="163"/>
      <c r="AI521" s="156"/>
      <c r="AJ521" s="156"/>
      <c r="AK521" s="156"/>
    </row>
    <row r="522" spans="1:37" ht="45" customHeight="1">
      <c r="A522" s="3">
        <v>521</v>
      </c>
      <c r="B522" s="156"/>
      <c r="C522" s="156"/>
      <c r="D522" s="156"/>
      <c r="E522" s="156"/>
      <c r="F522" s="156"/>
      <c r="G522" s="156"/>
      <c r="H522" s="156"/>
      <c r="I522" s="156"/>
      <c r="J522" s="156"/>
      <c r="K522" s="156"/>
      <c r="L522" s="158"/>
      <c r="M522" s="156"/>
      <c r="N522" s="156"/>
      <c r="O522" s="156"/>
      <c r="P522" s="156"/>
      <c r="Q522" s="156"/>
      <c r="R522" s="156"/>
      <c r="S522" s="158"/>
      <c r="T522" s="157"/>
      <c r="U522" s="160"/>
      <c r="V522" s="160"/>
      <c r="W522" s="156"/>
      <c r="X522" s="163"/>
      <c r="Y522" s="156"/>
      <c r="Z522" s="156"/>
      <c r="AA522" s="163"/>
      <c r="AB522" s="163"/>
      <c r="AC522" s="156"/>
      <c r="AD522" s="163"/>
      <c r="AE522" s="156"/>
      <c r="AF522" s="163"/>
      <c r="AG522" s="163"/>
      <c r="AH522" s="163"/>
      <c r="AI522" s="156"/>
      <c r="AJ522" s="156"/>
      <c r="AK522" s="156"/>
    </row>
    <row r="523" spans="1:37" ht="45" customHeight="1">
      <c r="A523" s="3">
        <v>522</v>
      </c>
      <c r="B523" s="156"/>
      <c r="C523" s="156"/>
      <c r="D523" s="156"/>
      <c r="E523" s="156"/>
      <c r="F523" s="156"/>
      <c r="G523" s="156"/>
      <c r="H523" s="156"/>
      <c r="I523" s="156"/>
      <c r="J523" s="156"/>
      <c r="K523" s="156"/>
      <c r="L523" s="158"/>
      <c r="M523" s="156"/>
      <c r="N523" s="156"/>
      <c r="O523" s="156"/>
      <c r="P523" s="156"/>
      <c r="Q523" s="156"/>
      <c r="R523" s="156"/>
      <c r="S523" s="158"/>
      <c r="T523" s="157"/>
      <c r="U523" s="160"/>
      <c r="V523" s="160"/>
      <c r="W523" s="156"/>
      <c r="X523" s="163"/>
      <c r="Y523" s="156"/>
      <c r="Z523" s="156"/>
      <c r="AA523" s="163"/>
      <c r="AB523" s="163"/>
      <c r="AC523" s="156"/>
      <c r="AD523" s="163"/>
      <c r="AE523" s="156"/>
      <c r="AF523" s="163"/>
      <c r="AG523" s="163"/>
      <c r="AH523" s="163"/>
      <c r="AI523" s="156"/>
      <c r="AJ523" s="156"/>
      <c r="AK523" s="156"/>
    </row>
    <row r="524" spans="1:37" ht="45" customHeight="1">
      <c r="A524" s="3">
        <v>523</v>
      </c>
      <c r="B524" s="156"/>
      <c r="C524" s="156"/>
      <c r="D524" s="156"/>
      <c r="E524" s="156"/>
      <c r="F524" s="156"/>
      <c r="G524" s="156"/>
      <c r="H524" s="156"/>
      <c r="I524" s="156"/>
      <c r="J524" s="156"/>
      <c r="K524" s="156"/>
      <c r="L524" s="158"/>
      <c r="M524" s="156"/>
      <c r="N524" s="156"/>
      <c r="O524" s="156"/>
      <c r="P524" s="156"/>
      <c r="Q524" s="156"/>
      <c r="R524" s="156"/>
      <c r="S524" s="158"/>
      <c r="T524" s="157"/>
      <c r="U524" s="160"/>
      <c r="V524" s="160"/>
      <c r="W524" s="156"/>
      <c r="X524" s="163"/>
      <c r="Y524" s="156"/>
      <c r="Z524" s="156"/>
      <c r="AA524" s="163"/>
      <c r="AB524" s="163"/>
      <c r="AC524" s="156"/>
      <c r="AD524" s="163"/>
      <c r="AE524" s="156"/>
      <c r="AF524" s="163"/>
      <c r="AG524" s="163"/>
      <c r="AH524" s="163"/>
      <c r="AI524" s="156"/>
      <c r="AJ524" s="156"/>
      <c r="AK524" s="156"/>
    </row>
    <row r="525" spans="1:37" ht="45" customHeight="1">
      <c r="A525" s="3">
        <v>524</v>
      </c>
      <c r="B525" s="156"/>
      <c r="C525" s="156"/>
      <c r="D525" s="156"/>
      <c r="E525" s="156"/>
      <c r="F525" s="156"/>
      <c r="G525" s="156"/>
      <c r="H525" s="156"/>
      <c r="I525" s="156"/>
      <c r="J525" s="156"/>
      <c r="K525" s="156"/>
      <c r="L525" s="158"/>
      <c r="M525" s="156"/>
      <c r="N525" s="156"/>
      <c r="O525" s="156"/>
      <c r="P525" s="156"/>
      <c r="Q525" s="156"/>
      <c r="R525" s="156"/>
      <c r="S525" s="158"/>
      <c r="T525" s="157"/>
      <c r="U525" s="160"/>
      <c r="V525" s="160"/>
      <c r="W525" s="156"/>
      <c r="X525" s="163"/>
      <c r="Y525" s="156"/>
      <c r="Z525" s="156"/>
      <c r="AA525" s="163"/>
      <c r="AB525" s="163"/>
      <c r="AC525" s="156"/>
      <c r="AD525" s="163"/>
      <c r="AE525" s="156"/>
      <c r="AF525" s="163"/>
      <c r="AG525" s="163"/>
      <c r="AH525" s="163"/>
      <c r="AI525" s="156"/>
      <c r="AJ525" s="156"/>
      <c r="AK525" s="156"/>
    </row>
    <row r="526" spans="1:37" ht="45" customHeight="1">
      <c r="A526" s="3">
        <v>525</v>
      </c>
      <c r="B526" s="156"/>
      <c r="C526" s="156"/>
      <c r="D526" s="156"/>
      <c r="E526" s="156"/>
      <c r="F526" s="156"/>
      <c r="G526" s="156"/>
      <c r="H526" s="156"/>
      <c r="I526" s="156"/>
      <c r="J526" s="156"/>
      <c r="K526" s="156"/>
      <c r="L526" s="158"/>
      <c r="M526" s="156"/>
      <c r="N526" s="156"/>
      <c r="O526" s="156"/>
      <c r="P526" s="156"/>
      <c r="Q526" s="156"/>
      <c r="R526" s="156"/>
      <c r="S526" s="158"/>
      <c r="T526" s="157"/>
      <c r="U526" s="160"/>
      <c r="V526" s="160"/>
      <c r="W526" s="156"/>
      <c r="X526" s="163"/>
      <c r="Y526" s="156"/>
      <c r="Z526" s="156"/>
      <c r="AA526" s="163"/>
      <c r="AB526" s="163"/>
      <c r="AC526" s="156"/>
      <c r="AD526" s="163"/>
      <c r="AE526" s="156"/>
      <c r="AF526" s="163"/>
      <c r="AG526" s="163"/>
      <c r="AH526" s="163"/>
      <c r="AI526" s="156"/>
      <c r="AJ526" s="156"/>
      <c r="AK526" s="156"/>
    </row>
    <row r="527" spans="1:37" ht="45" customHeight="1">
      <c r="A527" s="3">
        <v>526</v>
      </c>
      <c r="B527" s="156"/>
      <c r="C527" s="156"/>
      <c r="D527" s="156"/>
      <c r="E527" s="156"/>
      <c r="F527" s="156"/>
      <c r="G527" s="156"/>
      <c r="H527" s="156"/>
      <c r="I527" s="156"/>
      <c r="J527" s="156"/>
      <c r="K527" s="156"/>
      <c r="L527" s="158"/>
      <c r="M527" s="156"/>
      <c r="N527" s="156"/>
      <c r="O527" s="156"/>
      <c r="P527" s="156"/>
      <c r="Q527" s="156"/>
      <c r="R527" s="156"/>
      <c r="S527" s="158"/>
      <c r="T527" s="157"/>
      <c r="U527" s="160"/>
      <c r="V527" s="160"/>
      <c r="W527" s="156"/>
      <c r="X527" s="163"/>
      <c r="Y527" s="156"/>
      <c r="Z527" s="156"/>
      <c r="AA527" s="163"/>
      <c r="AB527" s="163"/>
      <c r="AC527" s="156"/>
      <c r="AD527" s="163"/>
      <c r="AE527" s="156"/>
      <c r="AF527" s="163"/>
      <c r="AG527" s="163"/>
      <c r="AH527" s="163"/>
      <c r="AI527" s="156"/>
      <c r="AJ527" s="156"/>
      <c r="AK527" s="156"/>
    </row>
    <row r="528" spans="1:37" ht="45" customHeight="1">
      <c r="A528" s="3">
        <v>527</v>
      </c>
      <c r="B528" s="156"/>
      <c r="C528" s="156"/>
      <c r="D528" s="156"/>
      <c r="E528" s="156"/>
      <c r="F528" s="156"/>
      <c r="G528" s="156"/>
      <c r="H528" s="156"/>
      <c r="I528" s="156"/>
      <c r="J528" s="156"/>
      <c r="K528" s="156"/>
      <c r="L528" s="158"/>
      <c r="M528" s="156"/>
      <c r="N528" s="156"/>
      <c r="O528" s="156"/>
      <c r="P528" s="156"/>
      <c r="Q528" s="156"/>
      <c r="R528" s="156"/>
      <c r="S528" s="158"/>
      <c r="T528" s="157"/>
      <c r="U528" s="160"/>
      <c r="V528" s="160"/>
      <c r="W528" s="156"/>
      <c r="X528" s="163"/>
      <c r="Y528" s="156"/>
      <c r="Z528" s="156"/>
      <c r="AA528" s="163"/>
      <c r="AB528" s="163"/>
      <c r="AC528" s="156"/>
      <c r="AD528" s="163"/>
      <c r="AE528" s="156"/>
      <c r="AF528" s="163"/>
      <c r="AG528" s="163"/>
      <c r="AH528" s="163"/>
      <c r="AI528" s="156"/>
      <c r="AJ528" s="156"/>
      <c r="AK528" s="156"/>
    </row>
    <row r="529" spans="1:37" ht="45" customHeight="1">
      <c r="A529" s="3">
        <v>528</v>
      </c>
      <c r="B529" s="156"/>
      <c r="C529" s="156"/>
      <c r="D529" s="156"/>
      <c r="E529" s="156"/>
      <c r="F529" s="156"/>
      <c r="G529" s="156"/>
      <c r="H529" s="156"/>
      <c r="I529" s="156"/>
      <c r="J529" s="156"/>
      <c r="K529" s="156"/>
      <c r="L529" s="158"/>
      <c r="M529" s="156"/>
      <c r="N529" s="156"/>
      <c r="O529" s="156"/>
      <c r="P529" s="156"/>
      <c r="Q529" s="156"/>
      <c r="R529" s="156"/>
      <c r="S529" s="158"/>
      <c r="T529" s="157"/>
      <c r="U529" s="160"/>
      <c r="V529" s="160"/>
      <c r="W529" s="156"/>
      <c r="X529" s="163"/>
      <c r="Y529" s="156"/>
      <c r="Z529" s="156"/>
      <c r="AA529" s="163"/>
      <c r="AB529" s="163"/>
      <c r="AC529" s="156"/>
      <c r="AD529" s="163"/>
      <c r="AE529" s="156"/>
      <c r="AF529" s="163"/>
      <c r="AG529" s="163"/>
      <c r="AH529" s="163"/>
      <c r="AI529" s="156"/>
      <c r="AJ529" s="156"/>
      <c r="AK529" s="156"/>
    </row>
    <row r="530" spans="1:37" ht="45" customHeight="1">
      <c r="A530" s="3">
        <v>529</v>
      </c>
      <c r="B530" s="156"/>
      <c r="C530" s="156"/>
      <c r="D530" s="156"/>
      <c r="E530" s="156"/>
      <c r="F530" s="156"/>
      <c r="G530" s="156"/>
      <c r="H530" s="156"/>
      <c r="I530" s="156"/>
      <c r="J530" s="156"/>
      <c r="K530" s="156"/>
      <c r="L530" s="158"/>
      <c r="M530" s="156"/>
      <c r="N530" s="156"/>
      <c r="O530" s="156"/>
      <c r="P530" s="156"/>
      <c r="Q530" s="156"/>
      <c r="R530" s="156"/>
      <c r="S530" s="158"/>
      <c r="T530" s="157"/>
      <c r="U530" s="160"/>
      <c r="V530" s="160"/>
      <c r="W530" s="156"/>
      <c r="X530" s="163"/>
      <c r="Y530" s="156"/>
      <c r="Z530" s="156"/>
      <c r="AA530" s="163"/>
      <c r="AB530" s="163"/>
      <c r="AC530" s="156"/>
      <c r="AD530" s="163"/>
      <c r="AE530" s="156"/>
      <c r="AF530" s="163"/>
      <c r="AG530" s="163"/>
      <c r="AH530" s="163"/>
      <c r="AI530" s="156"/>
      <c r="AJ530" s="156"/>
      <c r="AK530" s="156"/>
    </row>
    <row r="531" spans="1:37" ht="45" customHeight="1">
      <c r="A531" s="3">
        <v>530</v>
      </c>
      <c r="B531" s="156"/>
      <c r="C531" s="156"/>
      <c r="D531" s="156"/>
      <c r="E531" s="156"/>
      <c r="F531" s="156"/>
      <c r="G531" s="156"/>
      <c r="H531" s="156"/>
      <c r="I531" s="156"/>
      <c r="J531" s="156"/>
      <c r="K531" s="156"/>
      <c r="L531" s="158"/>
      <c r="M531" s="156"/>
      <c r="N531" s="156"/>
      <c r="O531" s="156"/>
      <c r="P531" s="156"/>
      <c r="Q531" s="156"/>
      <c r="R531" s="156"/>
      <c r="S531" s="158"/>
      <c r="T531" s="157"/>
      <c r="U531" s="160"/>
      <c r="V531" s="160"/>
      <c r="W531" s="156"/>
      <c r="X531" s="163"/>
      <c r="Y531" s="156"/>
      <c r="Z531" s="156"/>
      <c r="AA531" s="163"/>
      <c r="AB531" s="163"/>
      <c r="AC531" s="156"/>
      <c r="AD531" s="163"/>
      <c r="AE531" s="156"/>
      <c r="AF531" s="163"/>
      <c r="AG531" s="163"/>
      <c r="AH531" s="163"/>
      <c r="AI531" s="156"/>
      <c r="AJ531" s="156"/>
      <c r="AK531" s="156"/>
    </row>
    <row r="532" spans="1:37" ht="45" customHeight="1">
      <c r="A532" s="3">
        <v>531</v>
      </c>
      <c r="B532" s="156"/>
      <c r="C532" s="156"/>
      <c r="D532" s="156"/>
      <c r="E532" s="156"/>
      <c r="F532" s="156"/>
      <c r="G532" s="156"/>
      <c r="H532" s="156"/>
      <c r="I532" s="156"/>
      <c r="J532" s="156"/>
      <c r="K532" s="156"/>
      <c r="L532" s="158"/>
      <c r="M532" s="156"/>
      <c r="N532" s="156"/>
      <c r="O532" s="156"/>
      <c r="P532" s="156"/>
      <c r="Q532" s="156"/>
      <c r="R532" s="156"/>
      <c r="S532" s="158"/>
      <c r="T532" s="157"/>
      <c r="U532" s="160"/>
      <c r="V532" s="160"/>
      <c r="W532" s="156"/>
      <c r="X532" s="163"/>
      <c r="Y532" s="156"/>
      <c r="Z532" s="156"/>
      <c r="AA532" s="163"/>
      <c r="AB532" s="163"/>
      <c r="AC532" s="156"/>
      <c r="AD532" s="163"/>
      <c r="AE532" s="156"/>
      <c r="AF532" s="163"/>
      <c r="AG532" s="163"/>
      <c r="AH532" s="163"/>
      <c r="AI532" s="156"/>
      <c r="AJ532" s="156"/>
      <c r="AK532" s="156"/>
    </row>
    <row r="533" spans="1:37" ht="45" customHeight="1">
      <c r="A533" s="3">
        <v>532</v>
      </c>
      <c r="B533" s="156"/>
      <c r="C533" s="156"/>
      <c r="D533" s="156"/>
      <c r="E533" s="156"/>
      <c r="F533" s="156"/>
      <c r="G533" s="156"/>
      <c r="H533" s="156"/>
      <c r="I533" s="156"/>
      <c r="J533" s="156"/>
      <c r="K533" s="156"/>
      <c r="L533" s="158"/>
      <c r="M533" s="156"/>
      <c r="N533" s="156"/>
      <c r="O533" s="156"/>
      <c r="P533" s="156"/>
      <c r="Q533" s="156"/>
      <c r="R533" s="156"/>
      <c r="S533" s="158"/>
      <c r="T533" s="157"/>
      <c r="U533" s="160"/>
      <c r="V533" s="160"/>
      <c r="W533" s="156"/>
      <c r="X533" s="163"/>
      <c r="Y533" s="156"/>
      <c r="Z533" s="156"/>
      <c r="AA533" s="163"/>
      <c r="AB533" s="163"/>
      <c r="AC533" s="156"/>
      <c r="AD533" s="163"/>
      <c r="AE533" s="156"/>
      <c r="AF533" s="163"/>
      <c r="AG533" s="163"/>
      <c r="AH533" s="163"/>
      <c r="AI533" s="156"/>
      <c r="AJ533" s="156"/>
      <c r="AK533" s="156"/>
    </row>
    <row r="534" spans="1:37" ht="45" customHeight="1">
      <c r="A534" s="3">
        <v>533</v>
      </c>
      <c r="B534" s="156"/>
      <c r="C534" s="156"/>
      <c r="D534" s="156"/>
      <c r="E534" s="156"/>
      <c r="F534" s="156"/>
      <c r="G534" s="156"/>
      <c r="H534" s="156"/>
      <c r="I534" s="156"/>
      <c r="J534" s="156"/>
      <c r="K534" s="156"/>
      <c r="L534" s="158"/>
      <c r="M534" s="156"/>
      <c r="N534" s="156"/>
      <c r="O534" s="156"/>
      <c r="P534" s="156"/>
      <c r="Q534" s="156"/>
      <c r="R534" s="156"/>
      <c r="S534" s="158"/>
      <c r="T534" s="157"/>
      <c r="U534" s="160"/>
      <c r="V534" s="160"/>
      <c r="W534" s="156"/>
      <c r="X534" s="163"/>
      <c r="Y534" s="156"/>
      <c r="Z534" s="156"/>
      <c r="AA534" s="163"/>
      <c r="AB534" s="163"/>
      <c r="AC534" s="156"/>
      <c r="AD534" s="163"/>
      <c r="AE534" s="156"/>
      <c r="AF534" s="163"/>
      <c r="AG534" s="163"/>
      <c r="AH534" s="163"/>
      <c r="AI534" s="156"/>
      <c r="AJ534" s="156"/>
      <c r="AK534" s="156"/>
    </row>
    <row r="535" spans="1:37" ht="45" customHeight="1">
      <c r="A535" s="3">
        <v>534</v>
      </c>
      <c r="B535" s="156"/>
      <c r="C535" s="156"/>
      <c r="D535" s="156"/>
      <c r="E535" s="156"/>
      <c r="F535" s="156"/>
      <c r="G535" s="156"/>
      <c r="H535" s="156"/>
      <c r="I535" s="156"/>
      <c r="J535" s="156"/>
      <c r="K535" s="156"/>
      <c r="L535" s="158"/>
      <c r="M535" s="156"/>
      <c r="N535" s="156"/>
      <c r="O535" s="156"/>
      <c r="P535" s="156"/>
      <c r="Q535" s="156"/>
      <c r="R535" s="156"/>
      <c r="S535" s="158"/>
      <c r="T535" s="157"/>
      <c r="U535" s="160"/>
      <c r="V535" s="160"/>
      <c r="W535" s="156"/>
      <c r="X535" s="163"/>
      <c r="Y535" s="156"/>
      <c r="Z535" s="156"/>
      <c r="AA535" s="163"/>
      <c r="AB535" s="163"/>
      <c r="AC535" s="156"/>
      <c r="AD535" s="163"/>
      <c r="AE535" s="156"/>
      <c r="AF535" s="163"/>
      <c r="AG535" s="163"/>
      <c r="AH535" s="163"/>
      <c r="AI535" s="156"/>
      <c r="AJ535" s="156"/>
      <c r="AK535" s="156"/>
    </row>
    <row r="536" spans="1:37" ht="45" customHeight="1">
      <c r="A536" s="3">
        <v>535</v>
      </c>
      <c r="B536" s="156"/>
      <c r="C536" s="156"/>
      <c r="D536" s="156"/>
      <c r="E536" s="156"/>
      <c r="F536" s="156"/>
      <c r="G536" s="156"/>
      <c r="H536" s="156"/>
      <c r="I536" s="156"/>
      <c r="J536" s="156"/>
      <c r="K536" s="156"/>
      <c r="L536" s="158"/>
      <c r="M536" s="156"/>
      <c r="N536" s="156"/>
      <c r="O536" s="156"/>
      <c r="P536" s="156"/>
      <c r="Q536" s="156"/>
      <c r="R536" s="156"/>
      <c r="S536" s="158"/>
      <c r="T536" s="157"/>
      <c r="U536" s="160"/>
      <c r="V536" s="160"/>
      <c r="W536" s="156"/>
      <c r="X536" s="163"/>
      <c r="Y536" s="156"/>
      <c r="Z536" s="156"/>
      <c r="AA536" s="163"/>
      <c r="AB536" s="163"/>
      <c r="AC536" s="156"/>
      <c r="AD536" s="163"/>
      <c r="AE536" s="156"/>
      <c r="AF536" s="163"/>
      <c r="AG536" s="163"/>
      <c r="AH536" s="163"/>
      <c r="AI536" s="156"/>
      <c r="AJ536" s="156"/>
      <c r="AK536" s="156"/>
    </row>
    <row r="537" spans="1:37" ht="45" customHeight="1">
      <c r="A537" s="3">
        <v>536</v>
      </c>
      <c r="B537" s="156"/>
      <c r="C537" s="156"/>
      <c r="D537" s="156"/>
      <c r="E537" s="156"/>
      <c r="F537" s="156"/>
      <c r="G537" s="156"/>
      <c r="H537" s="156"/>
      <c r="I537" s="156"/>
      <c r="J537" s="156"/>
      <c r="K537" s="156"/>
      <c r="L537" s="158"/>
      <c r="M537" s="156"/>
      <c r="N537" s="156"/>
      <c r="O537" s="156"/>
      <c r="P537" s="156"/>
      <c r="Q537" s="156"/>
      <c r="R537" s="156"/>
      <c r="S537" s="158"/>
      <c r="T537" s="157"/>
      <c r="U537" s="160"/>
      <c r="V537" s="160"/>
      <c r="W537" s="156"/>
      <c r="X537" s="163"/>
      <c r="Y537" s="156"/>
      <c r="Z537" s="156"/>
      <c r="AA537" s="163"/>
      <c r="AB537" s="163"/>
      <c r="AC537" s="156"/>
      <c r="AD537" s="163"/>
      <c r="AE537" s="156"/>
      <c r="AF537" s="163"/>
      <c r="AG537" s="163"/>
      <c r="AH537" s="163"/>
      <c r="AI537" s="156"/>
      <c r="AJ537" s="156"/>
      <c r="AK537" s="156"/>
    </row>
    <row r="538" spans="1:37" ht="45" customHeight="1">
      <c r="A538" s="3">
        <v>537</v>
      </c>
      <c r="B538" s="156"/>
      <c r="C538" s="156"/>
      <c r="D538" s="156"/>
      <c r="E538" s="156"/>
      <c r="F538" s="156"/>
      <c r="G538" s="156"/>
      <c r="H538" s="156"/>
      <c r="I538" s="156"/>
      <c r="J538" s="156"/>
      <c r="K538" s="156"/>
      <c r="L538" s="158"/>
      <c r="M538" s="156"/>
      <c r="N538" s="156"/>
      <c r="O538" s="156"/>
      <c r="P538" s="156"/>
      <c r="Q538" s="156"/>
      <c r="R538" s="156"/>
      <c r="S538" s="158"/>
      <c r="T538" s="157"/>
      <c r="U538" s="160"/>
      <c r="V538" s="160"/>
      <c r="W538" s="156"/>
      <c r="X538" s="163"/>
      <c r="Y538" s="156"/>
      <c r="Z538" s="156"/>
      <c r="AA538" s="163"/>
      <c r="AB538" s="163"/>
      <c r="AC538" s="156"/>
      <c r="AD538" s="163"/>
      <c r="AE538" s="156"/>
      <c r="AF538" s="163"/>
      <c r="AG538" s="163"/>
      <c r="AH538" s="163"/>
      <c r="AI538" s="156"/>
      <c r="AJ538" s="156"/>
      <c r="AK538" s="156"/>
    </row>
    <row r="539" spans="1:37" ht="45" customHeight="1">
      <c r="A539" s="3">
        <v>538</v>
      </c>
      <c r="B539" s="156"/>
      <c r="C539" s="156"/>
      <c r="D539" s="156"/>
      <c r="E539" s="156"/>
      <c r="F539" s="156"/>
      <c r="G539" s="156"/>
      <c r="H539" s="156"/>
      <c r="I539" s="156"/>
      <c r="J539" s="156"/>
      <c r="K539" s="156"/>
      <c r="L539" s="158"/>
      <c r="M539" s="156"/>
      <c r="N539" s="156"/>
      <c r="O539" s="156"/>
      <c r="P539" s="156"/>
      <c r="Q539" s="156"/>
      <c r="R539" s="156"/>
      <c r="S539" s="158"/>
      <c r="T539" s="157"/>
      <c r="U539" s="160"/>
      <c r="V539" s="160"/>
      <c r="W539" s="156"/>
      <c r="X539" s="163"/>
      <c r="Y539" s="156"/>
      <c r="Z539" s="156"/>
      <c r="AA539" s="163"/>
      <c r="AB539" s="163"/>
      <c r="AC539" s="156"/>
      <c r="AD539" s="163"/>
      <c r="AE539" s="156"/>
      <c r="AF539" s="163"/>
      <c r="AG539" s="163"/>
      <c r="AH539" s="163"/>
      <c r="AI539" s="156"/>
      <c r="AJ539" s="156"/>
      <c r="AK539" s="156"/>
    </row>
    <row r="540" spans="1:37" ht="45" customHeight="1">
      <c r="A540" s="3">
        <v>539</v>
      </c>
      <c r="B540" s="156"/>
      <c r="C540" s="156"/>
      <c r="D540" s="156"/>
      <c r="E540" s="156"/>
      <c r="F540" s="156"/>
      <c r="G540" s="156"/>
      <c r="H540" s="156"/>
      <c r="I540" s="156"/>
      <c r="J540" s="156"/>
      <c r="K540" s="156"/>
      <c r="L540" s="158"/>
      <c r="M540" s="156"/>
      <c r="N540" s="156"/>
      <c r="O540" s="156"/>
      <c r="P540" s="156"/>
      <c r="Q540" s="156"/>
      <c r="R540" s="156"/>
      <c r="S540" s="158"/>
      <c r="T540" s="157"/>
      <c r="U540" s="160"/>
      <c r="V540" s="160"/>
      <c r="W540" s="156"/>
      <c r="X540" s="163"/>
      <c r="Y540" s="156"/>
      <c r="Z540" s="156"/>
      <c r="AA540" s="163"/>
      <c r="AB540" s="163"/>
      <c r="AC540" s="156"/>
      <c r="AD540" s="163"/>
      <c r="AE540" s="156"/>
      <c r="AF540" s="163"/>
      <c r="AG540" s="163"/>
      <c r="AH540" s="163"/>
      <c r="AI540" s="156"/>
      <c r="AJ540" s="156"/>
      <c r="AK540" s="156"/>
    </row>
    <row r="541" spans="1:37" ht="45" customHeight="1">
      <c r="A541" s="3">
        <v>540</v>
      </c>
      <c r="B541" s="156"/>
      <c r="C541" s="156"/>
      <c r="D541" s="156"/>
      <c r="E541" s="156"/>
      <c r="F541" s="156"/>
      <c r="G541" s="156"/>
      <c r="H541" s="156"/>
      <c r="I541" s="156"/>
      <c r="J541" s="156"/>
      <c r="K541" s="156"/>
      <c r="L541" s="158"/>
      <c r="M541" s="156"/>
      <c r="N541" s="156"/>
      <c r="O541" s="156"/>
      <c r="P541" s="156"/>
      <c r="Q541" s="156"/>
      <c r="R541" s="156"/>
      <c r="S541" s="158"/>
      <c r="T541" s="157"/>
      <c r="U541" s="160"/>
      <c r="V541" s="160"/>
      <c r="W541" s="156"/>
      <c r="X541" s="163"/>
      <c r="Y541" s="156"/>
      <c r="Z541" s="156"/>
      <c r="AA541" s="163"/>
      <c r="AB541" s="163"/>
      <c r="AC541" s="156"/>
      <c r="AD541" s="163"/>
      <c r="AE541" s="156"/>
      <c r="AF541" s="163"/>
      <c r="AG541" s="163"/>
      <c r="AH541" s="163"/>
      <c r="AI541" s="156"/>
      <c r="AJ541" s="156"/>
      <c r="AK541" s="156"/>
    </row>
    <row r="542" spans="1:37" ht="45" customHeight="1">
      <c r="A542" s="3">
        <v>541</v>
      </c>
      <c r="B542" s="156"/>
      <c r="C542" s="156"/>
      <c r="D542" s="156"/>
      <c r="E542" s="156"/>
      <c r="F542" s="156"/>
      <c r="G542" s="156"/>
      <c r="H542" s="156"/>
      <c r="I542" s="156"/>
      <c r="J542" s="156"/>
      <c r="K542" s="156"/>
      <c r="L542" s="158"/>
      <c r="M542" s="156"/>
      <c r="N542" s="156"/>
      <c r="O542" s="156"/>
      <c r="P542" s="156"/>
      <c r="Q542" s="156"/>
      <c r="R542" s="156"/>
      <c r="S542" s="158"/>
      <c r="T542" s="157"/>
      <c r="U542" s="160"/>
      <c r="V542" s="160"/>
      <c r="W542" s="156"/>
      <c r="X542" s="163"/>
      <c r="Y542" s="156"/>
      <c r="Z542" s="156"/>
      <c r="AA542" s="163"/>
      <c r="AB542" s="163"/>
      <c r="AC542" s="156"/>
      <c r="AD542" s="163"/>
      <c r="AE542" s="156"/>
      <c r="AF542" s="163"/>
      <c r="AG542" s="163"/>
      <c r="AH542" s="163"/>
      <c r="AI542" s="156"/>
      <c r="AJ542" s="156"/>
      <c r="AK542" s="156"/>
    </row>
    <row r="543" spans="1:37" ht="45" customHeight="1">
      <c r="A543" s="3">
        <v>542</v>
      </c>
      <c r="B543" s="156"/>
      <c r="C543" s="156"/>
      <c r="D543" s="156"/>
      <c r="E543" s="156"/>
      <c r="F543" s="156"/>
      <c r="G543" s="156"/>
      <c r="H543" s="156"/>
      <c r="I543" s="156"/>
      <c r="J543" s="156"/>
      <c r="K543" s="156"/>
      <c r="L543" s="158"/>
      <c r="M543" s="156"/>
      <c r="N543" s="156"/>
      <c r="O543" s="156"/>
      <c r="P543" s="156"/>
      <c r="Q543" s="156"/>
      <c r="R543" s="156"/>
      <c r="S543" s="158"/>
      <c r="T543" s="157"/>
      <c r="U543" s="160"/>
      <c r="V543" s="160"/>
      <c r="W543" s="156"/>
      <c r="X543" s="163"/>
      <c r="Y543" s="156"/>
      <c r="Z543" s="156"/>
      <c r="AA543" s="163"/>
      <c r="AB543" s="163"/>
      <c r="AC543" s="156"/>
      <c r="AD543" s="163"/>
      <c r="AE543" s="156"/>
      <c r="AF543" s="163"/>
      <c r="AG543" s="163"/>
      <c r="AH543" s="163"/>
      <c r="AI543" s="156"/>
      <c r="AJ543" s="156"/>
      <c r="AK543" s="156"/>
    </row>
    <row r="544" spans="1:37" ht="45" customHeight="1">
      <c r="A544" s="3">
        <v>543</v>
      </c>
      <c r="B544" s="156"/>
      <c r="C544" s="156"/>
      <c r="D544" s="156"/>
      <c r="E544" s="156"/>
      <c r="F544" s="156"/>
      <c r="G544" s="156"/>
      <c r="H544" s="156"/>
      <c r="I544" s="156"/>
      <c r="J544" s="156"/>
      <c r="K544" s="156"/>
      <c r="L544" s="158"/>
      <c r="M544" s="156"/>
      <c r="N544" s="156"/>
      <c r="O544" s="156"/>
      <c r="P544" s="156"/>
      <c r="Q544" s="156"/>
      <c r="R544" s="156"/>
      <c r="S544" s="158"/>
      <c r="T544" s="157"/>
      <c r="U544" s="160"/>
      <c r="V544" s="160"/>
      <c r="W544" s="156"/>
      <c r="X544" s="163"/>
      <c r="Y544" s="156"/>
      <c r="Z544" s="156"/>
      <c r="AA544" s="163"/>
      <c r="AB544" s="163"/>
      <c r="AC544" s="156"/>
      <c r="AD544" s="163"/>
      <c r="AE544" s="156"/>
      <c r="AF544" s="163"/>
      <c r="AG544" s="163"/>
      <c r="AH544" s="163"/>
      <c r="AI544" s="156"/>
      <c r="AJ544" s="156"/>
      <c r="AK544" s="156"/>
    </row>
    <row r="545" spans="1:37" ht="45" customHeight="1">
      <c r="A545" s="3">
        <v>544</v>
      </c>
      <c r="B545" s="156"/>
      <c r="C545" s="156"/>
      <c r="D545" s="156"/>
      <c r="E545" s="156"/>
      <c r="F545" s="156"/>
      <c r="G545" s="156"/>
      <c r="H545" s="156"/>
      <c r="I545" s="156"/>
      <c r="J545" s="156"/>
      <c r="K545" s="156"/>
      <c r="L545" s="158"/>
      <c r="M545" s="156"/>
      <c r="N545" s="156"/>
      <c r="O545" s="156"/>
      <c r="P545" s="156"/>
      <c r="Q545" s="156"/>
      <c r="R545" s="156"/>
      <c r="S545" s="158"/>
      <c r="T545" s="157"/>
      <c r="U545" s="160"/>
      <c r="V545" s="160"/>
      <c r="W545" s="156"/>
      <c r="X545" s="163"/>
      <c r="Y545" s="156"/>
      <c r="Z545" s="156"/>
      <c r="AA545" s="163"/>
      <c r="AB545" s="163"/>
      <c r="AC545" s="156"/>
      <c r="AD545" s="163"/>
      <c r="AE545" s="156"/>
      <c r="AF545" s="163"/>
      <c r="AG545" s="163"/>
      <c r="AH545" s="163"/>
      <c r="AI545" s="156"/>
      <c r="AJ545" s="156"/>
      <c r="AK545" s="156"/>
    </row>
    <row r="546" spans="1:37" ht="45" customHeight="1">
      <c r="A546" s="3">
        <v>545</v>
      </c>
      <c r="B546" s="156"/>
      <c r="C546" s="156"/>
      <c r="D546" s="156"/>
      <c r="E546" s="156"/>
      <c r="F546" s="156"/>
      <c r="G546" s="156"/>
      <c r="H546" s="156"/>
      <c r="I546" s="156"/>
      <c r="J546" s="156"/>
      <c r="K546" s="156"/>
      <c r="L546" s="158"/>
      <c r="M546" s="156"/>
      <c r="N546" s="156"/>
      <c r="O546" s="156"/>
      <c r="P546" s="156"/>
      <c r="Q546" s="156"/>
      <c r="R546" s="156"/>
      <c r="S546" s="158"/>
      <c r="T546" s="157"/>
      <c r="U546" s="160"/>
      <c r="V546" s="160"/>
      <c r="W546" s="156"/>
      <c r="X546" s="163"/>
      <c r="Y546" s="156"/>
      <c r="Z546" s="156"/>
      <c r="AA546" s="163"/>
      <c r="AB546" s="163"/>
      <c r="AC546" s="156"/>
      <c r="AD546" s="163"/>
      <c r="AE546" s="156"/>
      <c r="AF546" s="163"/>
      <c r="AG546" s="163"/>
      <c r="AH546" s="163"/>
      <c r="AI546" s="156"/>
      <c r="AJ546" s="156"/>
      <c r="AK546" s="156"/>
    </row>
    <row r="547" spans="1:37" ht="45" customHeight="1">
      <c r="A547" s="3">
        <v>546</v>
      </c>
      <c r="B547" s="156"/>
      <c r="C547" s="156"/>
      <c r="D547" s="156"/>
      <c r="E547" s="156"/>
      <c r="F547" s="156"/>
      <c r="G547" s="156"/>
      <c r="H547" s="156"/>
      <c r="I547" s="156"/>
      <c r="J547" s="156"/>
      <c r="K547" s="156"/>
      <c r="L547" s="158"/>
      <c r="M547" s="156"/>
      <c r="N547" s="156"/>
      <c r="O547" s="156"/>
      <c r="P547" s="156"/>
      <c r="Q547" s="156"/>
      <c r="R547" s="156"/>
      <c r="S547" s="158"/>
      <c r="T547" s="157"/>
      <c r="U547" s="160"/>
      <c r="V547" s="160"/>
      <c r="W547" s="156"/>
      <c r="X547" s="163"/>
      <c r="Y547" s="156"/>
      <c r="Z547" s="156"/>
      <c r="AA547" s="163"/>
      <c r="AB547" s="163"/>
      <c r="AC547" s="156"/>
      <c r="AD547" s="163"/>
      <c r="AE547" s="156"/>
      <c r="AF547" s="163"/>
      <c r="AG547" s="163"/>
      <c r="AH547" s="163"/>
      <c r="AI547" s="156"/>
      <c r="AJ547" s="156"/>
      <c r="AK547" s="156"/>
    </row>
    <row r="548" spans="1:37" ht="45" customHeight="1">
      <c r="A548" s="3">
        <v>547</v>
      </c>
      <c r="B548" s="156"/>
      <c r="C548" s="156"/>
      <c r="D548" s="156"/>
      <c r="E548" s="156"/>
      <c r="F548" s="156"/>
      <c r="G548" s="156"/>
      <c r="H548" s="156"/>
      <c r="I548" s="156"/>
      <c r="J548" s="156"/>
      <c r="K548" s="156"/>
      <c r="L548" s="158"/>
      <c r="M548" s="156"/>
      <c r="N548" s="156"/>
      <c r="O548" s="156"/>
      <c r="P548" s="156"/>
      <c r="Q548" s="156"/>
      <c r="R548" s="156"/>
      <c r="S548" s="158"/>
      <c r="T548" s="157"/>
      <c r="U548" s="160"/>
      <c r="V548" s="160"/>
      <c r="W548" s="156"/>
      <c r="X548" s="163"/>
      <c r="Y548" s="156"/>
      <c r="Z548" s="156"/>
      <c r="AA548" s="163"/>
      <c r="AB548" s="163"/>
      <c r="AC548" s="156"/>
      <c r="AD548" s="163"/>
      <c r="AE548" s="156"/>
      <c r="AF548" s="163"/>
      <c r="AG548" s="163"/>
      <c r="AH548" s="163"/>
      <c r="AI548" s="156"/>
      <c r="AJ548" s="156"/>
      <c r="AK548" s="156"/>
    </row>
    <row r="549" spans="1:37" ht="45" customHeight="1">
      <c r="A549" s="3">
        <v>548</v>
      </c>
      <c r="B549" s="156"/>
      <c r="C549" s="156"/>
      <c r="D549" s="156"/>
      <c r="E549" s="156"/>
      <c r="F549" s="156"/>
      <c r="G549" s="156"/>
      <c r="H549" s="156"/>
      <c r="I549" s="156"/>
      <c r="J549" s="156"/>
      <c r="K549" s="156"/>
      <c r="L549" s="158"/>
      <c r="M549" s="156"/>
      <c r="N549" s="156"/>
      <c r="O549" s="156"/>
      <c r="P549" s="156"/>
      <c r="Q549" s="156"/>
      <c r="R549" s="156"/>
      <c r="S549" s="158"/>
      <c r="T549" s="157"/>
      <c r="U549" s="160"/>
      <c r="V549" s="160"/>
      <c r="W549" s="156"/>
      <c r="X549" s="163"/>
      <c r="Y549" s="156"/>
      <c r="Z549" s="156"/>
      <c r="AA549" s="163"/>
      <c r="AB549" s="163"/>
      <c r="AC549" s="156"/>
      <c r="AD549" s="163"/>
      <c r="AE549" s="156"/>
      <c r="AF549" s="163"/>
      <c r="AG549" s="163"/>
      <c r="AH549" s="163"/>
      <c r="AI549" s="156"/>
      <c r="AJ549" s="156"/>
      <c r="AK549" s="156"/>
    </row>
    <row r="550" spans="1:37" ht="45" customHeight="1">
      <c r="A550" s="3">
        <v>549</v>
      </c>
      <c r="B550" s="156"/>
      <c r="C550" s="156"/>
      <c r="D550" s="156"/>
      <c r="E550" s="156"/>
      <c r="F550" s="156"/>
      <c r="G550" s="156"/>
      <c r="H550" s="156"/>
      <c r="I550" s="156"/>
      <c r="J550" s="156"/>
      <c r="K550" s="156"/>
      <c r="L550" s="158"/>
      <c r="M550" s="156"/>
      <c r="N550" s="156"/>
      <c r="O550" s="156"/>
      <c r="P550" s="156"/>
      <c r="Q550" s="156"/>
      <c r="R550" s="156"/>
      <c r="S550" s="158"/>
      <c r="T550" s="157"/>
      <c r="U550" s="160"/>
      <c r="V550" s="160"/>
      <c r="W550" s="156"/>
      <c r="X550" s="163"/>
      <c r="Y550" s="156"/>
      <c r="Z550" s="156"/>
      <c r="AA550" s="163"/>
      <c r="AB550" s="163"/>
      <c r="AC550" s="156"/>
      <c r="AD550" s="163"/>
      <c r="AE550" s="156"/>
      <c r="AF550" s="163"/>
      <c r="AG550" s="163"/>
      <c r="AH550" s="163"/>
      <c r="AI550" s="156"/>
      <c r="AJ550" s="156"/>
      <c r="AK550" s="156"/>
    </row>
    <row r="551" spans="1:37" ht="45" customHeight="1">
      <c r="A551" s="3">
        <v>550</v>
      </c>
      <c r="B551" s="156"/>
      <c r="C551" s="156"/>
      <c r="D551" s="156"/>
      <c r="E551" s="156"/>
      <c r="F551" s="156"/>
      <c r="G551" s="156"/>
      <c r="H551" s="156"/>
      <c r="I551" s="156"/>
      <c r="J551" s="156"/>
      <c r="K551" s="156"/>
      <c r="L551" s="158"/>
      <c r="M551" s="156"/>
      <c r="N551" s="156"/>
      <c r="O551" s="156"/>
      <c r="P551" s="156"/>
      <c r="Q551" s="156"/>
      <c r="R551" s="156"/>
      <c r="S551" s="158"/>
      <c r="T551" s="157"/>
      <c r="U551" s="160"/>
      <c r="V551" s="160"/>
      <c r="W551" s="156"/>
      <c r="X551" s="163"/>
      <c r="Y551" s="156"/>
      <c r="Z551" s="156"/>
      <c r="AA551" s="163"/>
      <c r="AB551" s="163"/>
      <c r="AC551" s="156"/>
      <c r="AD551" s="163"/>
      <c r="AE551" s="156"/>
      <c r="AF551" s="163"/>
      <c r="AG551" s="163"/>
      <c r="AH551" s="163"/>
      <c r="AI551" s="156"/>
      <c r="AJ551" s="156"/>
      <c r="AK551" s="156"/>
    </row>
    <row r="552" spans="1:37" ht="45" customHeight="1">
      <c r="A552" s="3">
        <v>551</v>
      </c>
      <c r="B552" s="156"/>
      <c r="C552" s="156"/>
      <c r="D552" s="156"/>
      <c r="E552" s="156"/>
      <c r="F552" s="156"/>
      <c r="G552" s="156"/>
      <c r="H552" s="156"/>
      <c r="I552" s="156"/>
      <c r="J552" s="156"/>
      <c r="K552" s="156"/>
      <c r="L552" s="158"/>
      <c r="M552" s="156"/>
      <c r="N552" s="156"/>
      <c r="O552" s="156"/>
      <c r="P552" s="156"/>
      <c r="Q552" s="156"/>
      <c r="R552" s="156"/>
      <c r="S552" s="158"/>
      <c r="T552" s="157"/>
      <c r="U552" s="160"/>
      <c r="V552" s="160"/>
      <c r="W552" s="156"/>
      <c r="X552" s="163"/>
      <c r="Y552" s="156"/>
      <c r="Z552" s="156"/>
      <c r="AA552" s="163"/>
      <c r="AB552" s="163"/>
      <c r="AC552" s="156"/>
      <c r="AD552" s="163"/>
      <c r="AE552" s="156"/>
      <c r="AF552" s="163"/>
      <c r="AG552" s="163"/>
      <c r="AH552" s="163"/>
      <c r="AI552" s="156"/>
      <c r="AJ552" s="156"/>
      <c r="AK552" s="156"/>
    </row>
    <row r="553" spans="1:37" ht="45" customHeight="1">
      <c r="A553" s="3">
        <v>552</v>
      </c>
      <c r="B553" s="156"/>
      <c r="C553" s="156"/>
      <c r="D553" s="156"/>
      <c r="E553" s="156"/>
      <c r="F553" s="156"/>
      <c r="G553" s="156"/>
      <c r="H553" s="156"/>
      <c r="I553" s="156"/>
      <c r="J553" s="156"/>
      <c r="K553" s="156"/>
      <c r="L553" s="158"/>
      <c r="M553" s="156"/>
      <c r="N553" s="156"/>
      <c r="O553" s="156"/>
      <c r="P553" s="156"/>
      <c r="Q553" s="156"/>
      <c r="R553" s="156"/>
      <c r="S553" s="158"/>
      <c r="T553" s="157"/>
      <c r="U553" s="160"/>
      <c r="V553" s="160"/>
      <c r="W553" s="156"/>
      <c r="X553" s="163"/>
      <c r="Y553" s="156"/>
      <c r="Z553" s="156"/>
      <c r="AA553" s="163"/>
      <c r="AB553" s="163"/>
      <c r="AC553" s="156"/>
      <c r="AD553" s="163"/>
      <c r="AE553" s="156"/>
      <c r="AF553" s="163"/>
      <c r="AG553" s="163"/>
      <c r="AH553" s="163"/>
      <c r="AI553" s="156"/>
      <c r="AJ553" s="156"/>
      <c r="AK553" s="156"/>
    </row>
    <row r="554" spans="1:37" ht="45" customHeight="1">
      <c r="A554" s="3">
        <v>553</v>
      </c>
      <c r="B554" s="156"/>
      <c r="C554" s="156"/>
      <c r="D554" s="156"/>
      <c r="E554" s="156"/>
      <c r="F554" s="156"/>
      <c r="G554" s="156"/>
      <c r="H554" s="156"/>
      <c r="I554" s="156"/>
      <c r="J554" s="156"/>
      <c r="K554" s="156"/>
      <c r="L554" s="158"/>
      <c r="M554" s="156"/>
      <c r="N554" s="156"/>
      <c r="O554" s="156"/>
      <c r="P554" s="156"/>
      <c r="Q554" s="156"/>
      <c r="R554" s="156"/>
      <c r="S554" s="158"/>
      <c r="T554" s="157"/>
      <c r="U554" s="160"/>
      <c r="V554" s="160"/>
      <c r="W554" s="156"/>
      <c r="X554" s="163"/>
      <c r="Y554" s="156"/>
      <c r="Z554" s="156"/>
      <c r="AA554" s="163"/>
      <c r="AB554" s="163"/>
      <c r="AC554" s="156"/>
      <c r="AD554" s="163"/>
      <c r="AE554" s="156"/>
      <c r="AF554" s="163"/>
      <c r="AG554" s="163"/>
      <c r="AH554" s="163"/>
      <c r="AI554" s="156"/>
      <c r="AJ554" s="156"/>
      <c r="AK554" s="156"/>
    </row>
    <row r="555" spans="1:37" ht="45" customHeight="1">
      <c r="A555" s="3">
        <v>554</v>
      </c>
      <c r="B555" s="156"/>
      <c r="C555" s="156"/>
      <c r="D555" s="156"/>
      <c r="E555" s="156"/>
      <c r="F555" s="156"/>
      <c r="G555" s="156"/>
      <c r="H555" s="156"/>
      <c r="I555" s="156"/>
      <c r="J555" s="156"/>
      <c r="K555" s="156"/>
      <c r="L555" s="158"/>
      <c r="M555" s="156"/>
      <c r="N555" s="156"/>
      <c r="O555" s="156"/>
      <c r="P555" s="156"/>
      <c r="Q555" s="156"/>
      <c r="R555" s="156"/>
      <c r="S555" s="158"/>
      <c r="T555" s="157"/>
      <c r="U555" s="160"/>
      <c r="V555" s="160"/>
      <c r="W555" s="156"/>
      <c r="X555" s="163"/>
      <c r="Y555" s="156"/>
      <c r="Z555" s="156"/>
      <c r="AA555" s="163"/>
      <c r="AB555" s="163"/>
      <c r="AC555" s="156"/>
      <c r="AD555" s="163"/>
      <c r="AE555" s="156"/>
      <c r="AF555" s="163"/>
      <c r="AG555" s="163"/>
      <c r="AH555" s="163"/>
      <c r="AI555" s="156"/>
      <c r="AJ555" s="156"/>
      <c r="AK555" s="156"/>
    </row>
    <row r="556" spans="1:37" ht="45" customHeight="1">
      <c r="A556" s="3">
        <v>555</v>
      </c>
      <c r="B556" s="156"/>
      <c r="C556" s="156"/>
      <c r="D556" s="156"/>
      <c r="E556" s="156"/>
      <c r="F556" s="156"/>
      <c r="G556" s="156"/>
      <c r="H556" s="156"/>
      <c r="I556" s="156"/>
      <c r="J556" s="156"/>
      <c r="K556" s="156"/>
      <c r="L556" s="158"/>
      <c r="M556" s="156"/>
      <c r="N556" s="156"/>
      <c r="O556" s="156"/>
      <c r="P556" s="156"/>
      <c r="Q556" s="156"/>
      <c r="R556" s="156"/>
      <c r="S556" s="158"/>
      <c r="T556" s="157"/>
      <c r="U556" s="160"/>
      <c r="V556" s="160"/>
      <c r="W556" s="156"/>
      <c r="X556" s="163"/>
      <c r="Y556" s="156"/>
      <c r="Z556" s="156"/>
      <c r="AA556" s="163"/>
      <c r="AB556" s="163"/>
      <c r="AC556" s="156"/>
      <c r="AD556" s="163"/>
      <c r="AE556" s="156"/>
      <c r="AF556" s="163"/>
      <c r="AG556" s="163"/>
      <c r="AH556" s="163"/>
      <c r="AI556" s="156"/>
      <c r="AJ556" s="156"/>
      <c r="AK556" s="156"/>
    </row>
    <row r="557" spans="1:37" ht="45" customHeight="1">
      <c r="A557" s="3">
        <v>556</v>
      </c>
      <c r="B557" s="156"/>
      <c r="C557" s="156"/>
      <c r="D557" s="156"/>
      <c r="E557" s="156"/>
      <c r="F557" s="156"/>
      <c r="G557" s="156"/>
      <c r="H557" s="156"/>
      <c r="I557" s="156"/>
      <c r="J557" s="156"/>
      <c r="K557" s="156"/>
      <c r="L557" s="158"/>
      <c r="M557" s="156"/>
      <c r="N557" s="156"/>
      <c r="O557" s="156"/>
      <c r="P557" s="156"/>
      <c r="Q557" s="156"/>
      <c r="R557" s="156"/>
      <c r="S557" s="158"/>
      <c r="T557" s="157"/>
      <c r="U557" s="160"/>
      <c r="V557" s="160"/>
      <c r="W557" s="156"/>
      <c r="X557" s="163"/>
      <c r="Y557" s="156"/>
      <c r="Z557" s="156"/>
      <c r="AA557" s="163"/>
      <c r="AB557" s="163"/>
      <c r="AC557" s="156"/>
      <c r="AD557" s="163"/>
      <c r="AE557" s="156"/>
      <c r="AF557" s="163"/>
      <c r="AG557" s="163"/>
      <c r="AH557" s="163"/>
      <c r="AI557" s="156"/>
      <c r="AJ557" s="156"/>
      <c r="AK557" s="156"/>
    </row>
    <row r="558" spans="1:37" ht="45" customHeight="1">
      <c r="A558" s="3">
        <v>557</v>
      </c>
      <c r="B558" s="156"/>
      <c r="C558" s="156"/>
      <c r="D558" s="156"/>
      <c r="E558" s="156"/>
      <c r="F558" s="156"/>
      <c r="G558" s="156"/>
      <c r="H558" s="156"/>
      <c r="I558" s="156"/>
      <c r="J558" s="156"/>
      <c r="K558" s="156"/>
      <c r="L558" s="158"/>
      <c r="M558" s="156"/>
      <c r="N558" s="156"/>
      <c r="O558" s="156"/>
      <c r="P558" s="156"/>
      <c r="Q558" s="156"/>
      <c r="R558" s="156"/>
      <c r="S558" s="158"/>
      <c r="T558" s="157"/>
      <c r="U558" s="160"/>
      <c r="V558" s="160"/>
      <c r="W558" s="156"/>
      <c r="X558" s="163"/>
      <c r="Y558" s="156"/>
      <c r="Z558" s="156"/>
      <c r="AA558" s="163"/>
      <c r="AB558" s="163"/>
      <c r="AC558" s="156"/>
      <c r="AD558" s="163"/>
      <c r="AE558" s="156"/>
      <c r="AF558" s="163"/>
      <c r="AG558" s="163"/>
      <c r="AH558" s="163"/>
      <c r="AI558" s="156"/>
      <c r="AJ558" s="156"/>
      <c r="AK558" s="156"/>
    </row>
    <row r="559" spans="1:37" ht="45" customHeight="1">
      <c r="A559" s="3">
        <v>558</v>
      </c>
      <c r="B559" s="156"/>
      <c r="C559" s="156"/>
      <c r="D559" s="156"/>
      <c r="E559" s="156"/>
      <c r="F559" s="156"/>
      <c r="G559" s="156"/>
      <c r="H559" s="156"/>
      <c r="I559" s="156"/>
      <c r="J559" s="156"/>
      <c r="K559" s="156"/>
      <c r="L559" s="158"/>
      <c r="M559" s="156"/>
      <c r="N559" s="156"/>
      <c r="O559" s="156"/>
      <c r="P559" s="156"/>
      <c r="Q559" s="156"/>
      <c r="R559" s="156"/>
      <c r="S559" s="158"/>
      <c r="T559" s="157"/>
      <c r="U559" s="160"/>
      <c r="V559" s="160"/>
      <c r="W559" s="156"/>
      <c r="X559" s="163"/>
      <c r="Y559" s="156"/>
      <c r="Z559" s="156"/>
      <c r="AA559" s="163"/>
      <c r="AB559" s="163"/>
      <c r="AC559" s="156"/>
      <c r="AD559" s="163"/>
      <c r="AE559" s="156"/>
      <c r="AF559" s="163"/>
      <c r="AG559" s="163"/>
      <c r="AH559" s="163"/>
      <c r="AI559" s="156"/>
      <c r="AJ559" s="156"/>
      <c r="AK559" s="156"/>
    </row>
    <row r="560" spans="1:37" ht="45" customHeight="1">
      <c r="A560" s="3">
        <v>559</v>
      </c>
      <c r="B560" s="156"/>
      <c r="C560" s="156"/>
      <c r="D560" s="156"/>
      <c r="E560" s="156"/>
      <c r="F560" s="156"/>
      <c r="G560" s="156"/>
      <c r="H560" s="156"/>
      <c r="I560" s="156"/>
      <c r="J560" s="156"/>
      <c r="K560" s="156"/>
      <c r="L560" s="158"/>
      <c r="M560" s="156"/>
      <c r="N560" s="156"/>
      <c r="O560" s="156"/>
      <c r="P560" s="156"/>
      <c r="Q560" s="156"/>
      <c r="R560" s="156"/>
      <c r="S560" s="158"/>
      <c r="T560" s="157"/>
      <c r="U560" s="160"/>
      <c r="V560" s="160"/>
      <c r="W560" s="156"/>
      <c r="X560" s="163"/>
      <c r="Y560" s="156"/>
      <c r="Z560" s="156"/>
      <c r="AA560" s="163"/>
      <c r="AB560" s="163"/>
      <c r="AC560" s="156"/>
      <c r="AD560" s="163"/>
      <c r="AE560" s="156"/>
      <c r="AF560" s="163"/>
      <c r="AG560" s="163"/>
      <c r="AH560" s="163"/>
      <c r="AI560" s="156"/>
      <c r="AJ560" s="156"/>
      <c r="AK560" s="156"/>
    </row>
    <row r="561" spans="1:37" ht="45" customHeight="1">
      <c r="A561" s="3">
        <v>560</v>
      </c>
      <c r="B561" s="156"/>
      <c r="C561" s="156"/>
      <c r="D561" s="156"/>
      <c r="E561" s="156"/>
      <c r="F561" s="156"/>
      <c r="G561" s="156"/>
      <c r="H561" s="156"/>
      <c r="I561" s="156"/>
      <c r="J561" s="156"/>
      <c r="K561" s="156"/>
      <c r="L561" s="158"/>
      <c r="M561" s="156"/>
      <c r="N561" s="156"/>
      <c r="O561" s="156"/>
      <c r="P561" s="156"/>
      <c r="Q561" s="156"/>
      <c r="R561" s="156"/>
      <c r="S561" s="158"/>
      <c r="T561" s="157"/>
      <c r="U561" s="160"/>
      <c r="V561" s="160"/>
      <c r="W561" s="156"/>
      <c r="X561" s="163"/>
      <c r="Y561" s="156"/>
      <c r="Z561" s="156"/>
      <c r="AA561" s="163"/>
      <c r="AB561" s="163"/>
      <c r="AC561" s="156"/>
      <c r="AD561" s="163"/>
      <c r="AE561" s="156"/>
      <c r="AF561" s="163"/>
      <c r="AG561" s="163"/>
      <c r="AH561" s="163"/>
      <c r="AI561" s="156"/>
      <c r="AJ561" s="156"/>
      <c r="AK561" s="156"/>
    </row>
    <row r="562" spans="1:37" ht="45" customHeight="1">
      <c r="A562" s="3">
        <v>561</v>
      </c>
      <c r="B562" s="156"/>
      <c r="C562" s="156"/>
      <c r="D562" s="156"/>
      <c r="E562" s="156"/>
      <c r="F562" s="156"/>
      <c r="G562" s="156"/>
      <c r="H562" s="156"/>
      <c r="I562" s="156"/>
      <c r="J562" s="156"/>
      <c r="K562" s="156"/>
      <c r="L562" s="158"/>
      <c r="M562" s="156"/>
      <c r="N562" s="156"/>
      <c r="O562" s="156"/>
      <c r="P562" s="156"/>
      <c r="Q562" s="156"/>
      <c r="R562" s="156"/>
      <c r="S562" s="158"/>
      <c r="T562" s="157"/>
      <c r="U562" s="160"/>
      <c r="V562" s="160"/>
      <c r="W562" s="156"/>
      <c r="X562" s="163"/>
      <c r="Y562" s="156"/>
      <c r="Z562" s="156"/>
      <c r="AA562" s="163"/>
      <c r="AB562" s="163"/>
      <c r="AC562" s="156"/>
      <c r="AD562" s="163"/>
      <c r="AE562" s="156"/>
      <c r="AF562" s="163"/>
      <c r="AG562" s="163"/>
      <c r="AH562" s="163"/>
      <c r="AI562" s="156"/>
      <c r="AJ562" s="156"/>
      <c r="AK562" s="156"/>
    </row>
    <row r="563" spans="1:37" ht="45" customHeight="1">
      <c r="A563" s="3">
        <v>562</v>
      </c>
      <c r="B563" s="156"/>
      <c r="C563" s="156"/>
      <c r="D563" s="156"/>
      <c r="E563" s="156"/>
      <c r="F563" s="156"/>
      <c r="G563" s="156"/>
      <c r="H563" s="156"/>
      <c r="I563" s="156"/>
      <c r="J563" s="156"/>
      <c r="K563" s="156"/>
      <c r="L563" s="158"/>
      <c r="M563" s="156"/>
      <c r="N563" s="156"/>
      <c r="O563" s="156"/>
      <c r="P563" s="156"/>
      <c r="Q563" s="156"/>
      <c r="R563" s="156"/>
      <c r="S563" s="158"/>
      <c r="T563" s="157"/>
      <c r="U563" s="160"/>
      <c r="V563" s="160"/>
      <c r="W563" s="156"/>
      <c r="X563" s="163"/>
      <c r="Y563" s="156"/>
      <c r="Z563" s="156"/>
      <c r="AA563" s="163"/>
      <c r="AB563" s="163"/>
      <c r="AC563" s="156"/>
      <c r="AD563" s="163"/>
      <c r="AE563" s="156"/>
      <c r="AF563" s="163"/>
      <c r="AG563" s="163"/>
      <c r="AH563" s="163"/>
      <c r="AI563" s="156"/>
      <c r="AJ563" s="156"/>
      <c r="AK563" s="156"/>
    </row>
    <row r="564" spans="1:37" ht="45" customHeight="1">
      <c r="A564" s="3">
        <v>563</v>
      </c>
      <c r="B564" s="156"/>
      <c r="C564" s="156"/>
      <c r="D564" s="156"/>
      <c r="E564" s="156"/>
      <c r="F564" s="156"/>
      <c r="G564" s="156"/>
      <c r="H564" s="156"/>
      <c r="I564" s="156"/>
      <c r="J564" s="156"/>
      <c r="K564" s="156"/>
      <c r="L564" s="158"/>
      <c r="M564" s="156"/>
      <c r="N564" s="156"/>
      <c r="O564" s="156"/>
      <c r="P564" s="156"/>
      <c r="Q564" s="156"/>
      <c r="R564" s="156"/>
      <c r="S564" s="158"/>
      <c r="T564" s="157"/>
      <c r="U564" s="160"/>
      <c r="V564" s="160"/>
      <c r="W564" s="156"/>
      <c r="X564" s="163"/>
      <c r="Y564" s="156"/>
      <c r="Z564" s="156"/>
      <c r="AA564" s="163"/>
      <c r="AB564" s="163"/>
      <c r="AC564" s="156"/>
      <c r="AD564" s="163"/>
      <c r="AE564" s="156"/>
      <c r="AF564" s="163"/>
      <c r="AG564" s="163"/>
      <c r="AH564" s="163"/>
      <c r="AI564" s="156"/>
      <c r="AJ564" s="156"/>
      <c r="AK564" s="156"/>
    </row>
    <row r="565" spans="1:37" ht="45" customHeight="1">
      <c r="A565" s="3">
        <v>564</v>
      </c>
      <c r="B565" s="156"/>
      <c r="C565" s="156"/>
      <c r="D565" s="156"/>
      <c r="E565" s="156"/>
      <c r="F565" s="156"/>
      <c r="G565" s="156"/>
      <c r="H565" s="156"/>
      <c r="I565" s="156"/>
      <c r="J565" s="156"/>
      <c r="K565" s="156"/>
      <c r="L565" s="158"/>
      <c r="M565" s="156"/>
      <c r="N565" s="156"/>
      <c r="O565" s="156"/>
      <c r="P565" s="156"/>
      <c r="Q565" s="156"/>
      <c r="R565" s="156"/>
      <c r="S565" s="158"/>
      <c r="T565" s="157"/>
      <c r="U565" s="160"/>
      <c r="V565" s="160"/>
      <c r="W565" s="156"/>
      <c r="X565" s="163"/>
      <c r="Y565" s="156"/>
      <c r="Z565" s="156"/>
      <c r="AA565" s="163"/>
      <c r="AB565" s="163"/>
      <c r="AC565" s="156"/>
      <c r="AD565" s="163"/>
      <c r="AE565" s="156"/>
      <c r="AF565" s="163"/>
      <c r="AG565" s="163"/>
      <c r="AH565" s="163"/>
      <c r="AI565" s="156"/>
      <c r="AJ565" s="156"/>
      <c r="AK565" s="156"/>
    </row>
    <row r="566" spans="1:37" ht="45" customHeight="1">
      <c r="A566" s="3">
        <v>565</v>
      </c>
      <c r="B566" s="156"/>
      <c r="C566" s="156"/>
      <c r="D566" s="156"/>
      <c r="E566" s="156"/>
      <c r="F566" s="156"/>
      <c r="G566" s="156"/>
      <c r="H566" s="156"/>
      <c r="I566" s="156"/>
      <c r="J566" s="156"/>
      <c r="K566" s="156"/>
      <c r="L566" s="158"/>
      <c r="M566" s="156"/>
      <c r="N566" s="156"/>
      <c r="O566" s="156"/>
      <c r="P566" s="156"/>
      <c r="Q566" s="156"/>
      <c r="R566" s="156"/>
      <c r="S566" s="158"/>
      <c r="T566" s="157"/>
      <c r="U566" s="160"/>
      <c r="V566" s="160"/>
      <c r="W566" s="156"/>
      <c r="X566" s="163"/>
      <c r="Y566" s="156"/>
      <c r="Z566" s="156"/>
      <c r="AA566" s="163"/>
      <c r="AB566" s="163"/>
      <c r="AC566" s="156"/>
      <c r="AD566" s="163"/>
      <c r="AE566" s="156"/>
      <c r="AF566" s="163"/>
      <c r="AG566" s="163"/>
      <c r="AH566" s="163"/>
      <c r="AI566" s="156"/>
      <c r="AJ566" s="156"/>
      <c r="AK566" s="156"/>
    </row>
    <row r="567" spans="1:37" ht="45" customHeight="1">
      <c r="A567" s="3">
        <v>566</v>
      </c>
      <c r="B567" s="156"/>
      <c r="C567" s="156"/>
      <c r="D567" s="156"/>
      <c r="E567" s="156"/>
      <c r="F567" s="156"/>
      <c r="G567" s="156"/>
      <c r="H567" s="156"/>
      <c r="I567" s="156"/>
      <c r="J567" s="156"/>
      <c r="K567" s="156"/>
      <c r="L567" s="158"/>
      <c r="M567" s="156"/>
      <c r="N567" s="156"/>
      <c r="O567" s="156"/>
      <c r="P567" s="156"/>
      <c r="Q567" s="156"/>
      <c r="R567" s="156"/>
      <c r="S567" s="158"/>
      <c r="T567" s="157"/>
      <c r="U567" s="160"/>
      <c r="V567" s="160"/>
      <c r="W567" s="156"/>
      <c r="X567" s="163"/>
      <c r="Y567" s="156"/>
      <c r="Z567" s="156"/>
      <c r="AA567" s="163"/>
      <c r="AB567" s="163"/>
      <c r="AC567" s="156"/>
      <c r="AD567" s="163"/>
      <c r="AE567" s="156"/>
      <c r="AF567" s="163"/>
      <c r="AG567" s="163"/>
      <c r="AH567" s="163"/>
      <c r="AI567" s="156"/>
      <c r="AJ567" s="156"/>
      <c r="AK567" s="156"/>
    </row>
    <row r="568" spans="1:37" ht="45" customHeight="1">
      <c r="A568" s="3">
        <v>567</v>
      </c>
      <c r="B568" s="156"/>
      <c r="C568" s="156"/>
      <c r="D568" s="156"/>
      <c r="E568" s="156"/>
      <c r="F568" s="156"/>
      <c r="G568" s="156"/>
      <c r="H568" s="156"/>
      <c r="I568" s="156"/>
      <c r="J568" s="156"/>
      <c r="K568" s="156"/>
      <c r="L568" s="158"/>
      <c r="M568" s="156"/>
      <c r="N568" s="156"/>
      <c r="O568" s="156"/>
      <c r="P568" s="156"/>
      <c r="Q568" s="156"/>
      <c r="R568" s="156"/>
      <c r="S568" s="158"/>
      <c r="T568" s="157"/>
      <c r="U568" s="160"/>
      <c r="V568" s="160"/>
      <c r="W568" s="156"/>
      <c r="X568" s="163"/>
      <c r="Y568" s="156"/>
      <c r="Z568" s="156"/>
      <c r="AA568" s="163"/>
      <c r="AB568" s="163"/>
      <c r="AC568" s="156"/>
      <c r="AD568" s="163"/>
      <c r="AE568" s="156"/>
      <c r="AF568" s="163"/>
      <c r="AG568" s="163"/>
      <c r="AH568" s="163"/>
      <c r="AI568" s="156"/>
      <c r="AJ568" s="156"/>
      <c r="AK568" s="156"/>
    </row>
    <row r="569" spans="1:37" ht="45" customHeight="1">
      <c r="A569" s="3">
        <v>568</v>
      </c>
      <c r="B569" s="156"/>
      <c r="C569" s="156"/>
      <c r="D569" s="156"/>
      <c r="E569" s="156"/>
      <c r="F569" s="156"/>
      <c r="G569" s="156"/>
      <c r="H569" s="156"/>
      <c r="I569" s="156"/>
      <c r="J569" s="156"/>
      <c r="K569" s="156"/>
      <c r="L569" s="158"/>
      <c r="M569" s="156"/>
      <c r="N569" s="156"/>
      <c r="O569" s="156"/>
      <c r="P569" s="156"/>
      <c r="Q569" s="156"/>
      <c r="R569" s="156"/>
      <c r="S569" s="158"/>
      <c r="T569" s="157"/>
      <c r="U569" s="160"/>
      <c r="V569" s="160"/>
      <c r="W569" s="156"/>
      <c r="X569" s="163"/>
      <c r="Y569" s="156"/>
      <c r="Z569" s="156"/>
      <c r="AA569" s="163"/>
      <c r="AB569" s="163"/>
      <c r="AC569" s="156"/>
      <c r="AD569" s="163"/>
      <c r="AE569" s="156"/>
      <c r="AF569" s="163"/>
      <c r="AG569" s="163"/>
      <c r="AH569" s="163"/>
      <c r="AI569" s="156"/>
      <c r="AJ569" s="156"/>
      <c r="AK569" s="156"/>
    </row>
    <row r="570" spans="1:37" ht="45" customHeight="1">
      <c r="A570" s="3">
        <v>569</v>
      </c>
      <c r="B570" s="156"/>
      <c r="C570" s="156"/>
      <c r="D570" s="156"/>
      <c r="E570" s="156"/>
      <c r="F570" s="156"/>
      <c r="G570" s="156"/>
      <c r="H570" s="156"/>
      <c r="I570" s="156"/>
      <c r="J570" s="156"/>
      <c r="K570" s="156"/>
      <c r="L570" s="158"/>
      <c r="M570" s="156"/>
      <c r="N570" s="156"/>
      <c r="O570" s="156"/>
      <c r="P570" s="156"/>
      <c r="Q570" s="156"/>
      <c r="R570" s="156"/>
      <c r="S570" s="158"/>
      <c r="T570" s="157"/>
      <c r="U570" s="160"/>
      <c r="V570" s="160"/>
      <c r="W570" s="156"/>
      <c r="X570" s="163"/>
      <c r="Y570" s="156"/>
      <c r="Z570" s="156"/>
      <c r="AA570" s="163"/>
      <c r="AB570" s="163"/>
      <c r="AC570" s="156"/>
      <c r="AD570" s="163"/>
      <c r="AE570" s="156"/>
      <c r="AF570" s="163"/>
      <c r="AG570" s="163"/>
      <c r="AH570" s="163"/>
      <c r="AI570" s="156"/>
      <c r="AJ570" s="156"/>
      <c r="AK570" s="156"/>
    </row>
    <row r="571" spans="1:37" ht="45" customHeight="1">
      <c r="A571" s="3">
        <v>570</v>
      </c>
      <c r="B571" s="156"/>
      <c r="C571" s="156"/>
      <c r="D571" s="156"/>
      <c r="E571" s="156"/>
      <c r="F571" s="156"/>
      <c r="G571" s="156"/>
      <c r="H571" s="156"/>
      <c r="I571" s="156"/>
      <c r="J571" s="156"/>
      <c r="K571" s="156"/>
      <c r="L571" s="158"/>
      <c r="M571" s="156"/>
      <c r="N571" s="156"/>
      <c r="O571" s="156"/>
      <c r="P571" s="156"/>
      <c r="Q571" s="156"/>
      <c r="R571" s="156"/>
      <c r="S571" s="158"/>
      <c r="T571" s="157"/>
      <c r="U571" s="160"/>
      <c r="V571" s="160"/>
      <c r="W571" s="156"/>
      <c r="X571" s="163"/>
      <c r="Y571" s="156"/>
      <c r="Z571" s="156"/>
      <c r="AA571" s="163"/>
      <c r="AB571" s="163"/>
      <c r="AC571" s="156"/>
      <c r="AD571" s="163"/>
      <c r="AE571" s="156"/>
      <c r="AF571" s="163"/>
      <c r="AG571" s="163"/>
      <c r="AH571" s="163"/>
      <c r="AI571" s="156"/>
      <c r="AJ571" s="156"/>
      <c r="AK571" s="156"/>
    </row>
    <row r="572" spans="1:37" ht="45" customHeight="1">
      <c r="A572" s="3">
        <v>571</v>
      </c>
      <c r="B572" s="156"/>
      <c r="C572" s="156"/>
      <c r="D572" s="156"/>
      <c r="E572" s="156"/>
      <c r="F572" s="156"/>
      <c r="G572" s="156"/>
      <c r="H572" s="156"/>
      <c r="I572" s="156"/>
      <c r="J572" s="156"/>
      <c r="K572" s="156"/>
      <c r="L572" s="158"/>
      <c r="M572" s="156"/>
      <c r="N572" s="156"/>
      <c r="O572" s="156"/>
      <c r="P572" s="156"/>
      <c r="Q572" s="156"/>
      <c r="R572" s="156"/>
      <c r="S572" s="158"/>
      <c r="T572" s="157"/>
      <c r="U572" s="160"/>
      <c r="V572" s="160"/>
      <c r="W572" s="156"/>
      <c r="X572" s="163"/>
      <c r="Y572" s="156"/>
      <c r="Z572" s="156"/>
      <c r="AA572" s="163"/>
      <c r="AB572" s="163"/>
      <c r="AC572" s="156"/>
      <c r="AD572" s="163"/>
      <c r="AE572" s="156"/>
      <c r="AF572" s="163"/>
      <c r="AG572" s="163"/>
      <c r="AH572" s="163"/>
      <c r="AI572" s="156"/>
      <c r="AJ572" s="156"/>
      <c r="AK572" s="156"/>
    </row>
    <row r="573" spans="1:37" ht="45" customHeight="1">
      <c r="A573" s="3">
        <v>572</v>
      </c>
      <c r="B573" s="156"/>
      <c r="C573" s="156"/>
      <c r="D573" s="156"/>
      <c r="E573" s="156"/>
      <c r="F573" s="156"/>
      <c r="G573" s="156"/>
      <c r="H573" s="156"/>
      <c r="I573" s="156"/>
      <c r="J573" s="156"/>
      <c r="K573" s="156"/>
      <c r="L573" s="158"/>
      <c r="M573" s="156"/>
      <c r="N573" s="156"/>
      <c r="O573" s="156"/>
      <c r="P573" s="156"/>
      <c r="Q573" s="156"/>
      <c r="R573" s="156"/>
      <c r="S573" s="158"/>
      <c r="T573" s="157"/>
      <c r="U573" s="160"/>
      <c r="V573" s="160"/>
      <c r="W573" s="156"/>
      <c r="X573" s="163"/>
      <c r="Y573" s="156"/>
      <c r="Z573" s="156"/>
      <c r="AA573" s="163"/>
      <c r="AB573" s="163"/>
      <c r="AC573" s="156"/>
      <c r="AD573" s="163"/>
      <c r="AE573" s="156"/>
      <c r="AF573" s="163"/>
      <c r="AG573" s="163"/>
      <c r="AH573" s="163"/>
      <c r="AI573" s="156"/>
      <c r="AJ573" s="156"/>
      <c r="AK573" s="156"/>
    </row>
    <row r="574" spans="1:37" ht="45" customHeight="1">
      <c r="A574" s="3">
        <v>573</v>
      </c>
      <c r="B574" s="156"/>
      <c r="C574" s="156"/>
      <c r="D574" s="156"/>
      <c r="E574" s="156"/>
      <c r="F574" s="156"/>
      <c r="G574" s="156"/>
      <c r="H574" s="156"/>
      <c r="I574" s="156"/>
      <c r="J574" s="156"/>
      <c r="K574" s="156"/>
      <c r="L574" s="158"/>
      <c r="M574" s="156"/>
      <c r="N574" s="156"/>
      <c r="O574" s="156"/>
      <c r="P574" s="156"/>
      <c r="Q574" s="156"/>
      <c r="R574" s="156"/>
      <c r="S574" s="158"/>
      <c r="T574" s="157"/>
      <c r="U574" s="160"/>
      <c r="V574" s="160"/>
      <c r="W574" s="156"/>
      <c r="X574" s="163"/>
      <c r="Y574" s="156"/>
      <c r="Z574" s="156"/>
      <c r="AA574" s="163"/>
      <c r="AB574" s="163"/>
      <c r="AC574" s="156"/>
      <c r="AD574" s="163"/>
      <c r="AE574" s="156"/>
      <c r="AF574" s="163"/>
      <c r="AG574" s="163"/>
      <c r="AH574" s="163"/>
      <c r="AI574" s="156"/>
      <c r="AJ574" s="156"/>
      <c r="AK574" s="156"/>
    </row>
    <row r="575" spans="1:37" ht="45" customHeight="1">
      <c r="A575" s="3">
        <v>574</v>
      </c>
      <c r="B575" s="156"/>
      <c r="C575" s="156"/>
      <c r="D575" s="156"/>
      <c r="E575" s="156"/>
      <c r="F575" s="156"/>
      <c r="G575" s="156"/>
      <c r="H575" s="156"/>
      <c r="I575" s="156"/>
      <c r="J575" s="156"/>
      <c r="K575" s="156"/>
      <c r="L575" s="158"/>
      <c r="M575" s="156"/>
      <c r="N575" s="156"/>
      <c r="O575" s="156"/>
      <c r="P575" s="156"/>
      <c r="Q575" s="156"/>
      <c r="R575" s="156"/>
      <c r="S575" s="158"/>
      <c r="T575" s="157"/>
      <c r="U575" s="160"/>
      <c r="V575" s="160"/>
      <c r="W575" s="156"/>
      <c r="X575" s="163"/>
      <c r="Y575" s="156"/>
      <c r="Z575" s="156"/>
      <c r="AA575" s="163"/>
      <c r="AB575" s="163"/>
      <c r="AC575" s="156"/>
      <c r="AD575" s="163"/>
      <c r="AE575" s="156"/>
      <c r="AF575" s="163"/>
      <c r="AG575" s="163"/>
      <c r="AH575" s="163"/>
      <c r="AI575" s="156"/>
      <c r="AJ575" s="156"/>
      <c r="AK575" s="156"/>
    </row>
    <row r="576" spans="1:37" ht="45" customHeight="1">
      <c r="A576" s="3">
        <v>575</v>
      </c>
      <c r="B576" s="156"/>
      <c r="C576" s="156"/>
      <c r="D576" s="156"/>
      <c r="E576" s="156"/>
      <c r="F576" s="156"/>
      <c r="G576" s="156"/>
      <c r="H576" s="156"/>
      <c r="I576" s="156"/>
      <c r="J576" s="156"/>
      <c r="K576" s="156"/>
      <c r="L576" s="158"/>
      <c r="M576" s="156"/>
      <c r="N576" s="156"/>
      <c r="O576" s="156"/>
      <c r="P576" s="156"/>
      <c r="Q576" s="156"/>
      <c r="R576" s="156"/>
      <c r="S576" s="158"/>
      <c r="T576" s="157"/>
      <c r="U576" s="160"/>
      <c r="V576" s="160"/>
      <c r="W576" s="156"/>
      <c r="X576" s="163"/>
      <c r="Y576" s="156"/>
      <c r="Z576" s="156"/>
      <c r="AA576" s="163"/>
      <c r="AB576" s="163"/>
      <c r="AC576" s="156"/>
      <c r="AD576" s="163"/>
      <c r="AE576" s="156"/>
      <c r="AF576" s="163"/>
      <c r="AG576" s="163"/>
      <c r="AH576" s="163"/>
      <c r="AI576" s="156"/>
      <c r="AJ576" s="156"/>
      <c r="AK576" s="156"/>
    </row>
    <row r="577" spans="1:37" ht="45" customHeight="1">
      <c r="A577" s="3">
        <v>576</v>
      </c>
      <c r="B577" s="156"/>
      <c r="C577" s="156"/>
      <c r="D577" s="156"/>
      <c r="E577" s="156"/>
      <c r="F577" s="156"/>
      <c r="G577" s="156"/>
      <c r="H577" s="156"/>
      <c r="I577" s="156"/>
      <c r="J577" s="156"/>
      <c r="K577" s="156"/>
      <c r="L577" s="158"/>
      <c r="M577" s="156"/>
      <c r="N577" s="156"/>
      <c r="O577" s="156"/>
      <c r="P577" s="156"/>
      <c r="Q577" s="156"/>
      <c r="R577" s="156"/>
      <c r="S577" s="158"/>
      <c r="T577" s="157"/>
      <c r="U577" s="160"/>
      <c r="V577" s="160"/>
      <c r="W577" s="156"/>
      <c r="X577" s="163"/>
      <c r="Y577" s="156"/>
      <c r="Z577" s="156"/>
      <c r="AA577" s="163"/>
      <c r="AB577" s="163"/>
      <c r="AC577" s="156"/>
      <c r="AD577" s="163"/>
      <c r="AE577" s="156"/>
      <c r="AF577" s="163"/>
      <c r="AG577" s="163"/>
      <c r="AH577" s="163"/>
      <c r="AI577" s="156"/>
      <c r="AJ577" s="156"/>
      <c r="AK577" s="156"/>
    </row>
    <row r="578" spans="1:37" ht="45" customHeight="1">
      <c r="A578" s="3">
        <v>577</v>
      </c>
      <c r="B578" s="156"/>
      <c r="C578" s="156"/>
      <c r="D578" s="156"/>
      <c r="E578" s="156"/>
      <c r="F578" s="156"/>
      <c r="G578" s="156"/>
      <c r="H578" s="156"/>
      <c r="I578" s="156"/>
      <c r="J578" s="156"/>
      <c r="K578" s="156"/>
      <c r="L578" s="158"/>
      <c r="M578" s="156"/>
      <c r="N578" s="156"/>
      <c r="O578" s="156"/>
      <c r="P578" s="156"/>
      <c r="Q578" s="156"/>
      <c r="R578" s="156"/>
      <c r="S578" s="158"/>
      <c r="T578" s="157"/>
      <c r="U578" s="160"/>
      <c r="V578" s="160"/>
      <c r="W578" s="156"/>
      <c r="X578" s="163"/>
      <c r="Y578" s="156"/>
      <c r="Z578" s="156"/>
      <c r="AA578" s="163"/>
      <c r="AB578" s="163"/>
      <c r="AC578" s="156"/>
      <c r="AD578" s="163"/>
      <c r="AE578" s="156"/>
      <c r="AF578" s="163"/>
      <c r="AG578" s="163"/>
      <c r="AH578" s="163"/>
      <c r="AI578" s="156"/>
      <c r="AJ578" s="156"/>
      <c r="AK578" s="156"/>
    </row>
    <row r="579" spans="1:37" ht="45" customHeight="1">
      <c r="A579" s="3">
        <v>578</v>
      </c>
      <c r="B579" s="156"/>
      <c r="C579" s="156"/>
      <c r="D579" s="156"/>
      <c r="E579" s="156"/>
      <c r="F579" s="156"/>
      <c r="G579" s="156"/>
      <c r="H579" s="156"/>
      <c r="I579" s="156"/>
      <c r="J579" s="156"/>
      <c r="K579" s="156"/>
      <c r="L579" s="158"/>
      <c r="M579" s="156"/>
      <c r="N579" s="156"/>
      <c r="O579" s="156"/>
      <c r="P579" s="156"/>
      <c r="Q579" s="156"/>
      <c r="R579" s="156"/>
      <c r="S579" s="158"/>
      <c r="T579" s="157"/>
      <c r="U579" s="160"/>
      <c r="V579" s="160"/>
      <c r="W579" s="156"/>
      <c r="X579" s="163"/>
      <c r="Y579" s="156"/>
      <c r="Z579" s="156"/>
      <c r="AA579" s="163"/>
      <c r="AB579" s="163"/>
      <c r="AC579" s="156"/>
      <c r="AD579" s="163"/>
      <c r="AE579" s="156"/>
      <c r="AF579" s="163"/>
      <c r="AG579" s="163"/>
      <c r="AH579" s="163"/>
      <c r="AI579" s="156"/>
      <c r="AJ579" s="156"/>
      <c r="AK579" s="156"/>
    </row>
    <row r="580" spans="1:37" ht="45" customHeight="1">
      <c r="A580" s="3">
        <v>579</v>
      </c>
      <c r="B580" s="156"/>
      <c r="C580" s="156"/>
      <c r="D580" s="156"/>
      <c r="E580" s="156"/>
      <c r="F580" s="156"/>
      <c r="G580" s="156"/>
      <c r="H580" s="156"/>
      <c r="I580" s="156"/>
      <c r="J580" s="156"/>
      <c r="K580" s="156"/>
      <c r="L580" s="158"/>
      <c r="M580" s="156"/>
      <c r="N580" s="156"/>
      <c r="O580" s="156"/>
      <c r="P580" s="156"/>
      <c r="Q580" s="156"/>
      <c r="R580" s="156"/>
      <c r="S580" s="158"/>
      <c r="T580" s="157"/>
      <c r="U580" s="160"/>
      <c r="V580" s="160"/>
      <c r="W580" s="156"/>
      <c r="X580" s="163"/>
      <c r="Y580" s="156"/>
      <c r="Z580" s="156"/>
      <c r="AA580" s="163"/>
      <c r="AB580" s="163"/>
      <c r="AC580" s="156"/>
      <c r="AD580" s="163"/>
      <c r="AE580" s="156"/>
      <c r="AF580" s="163"/>
      <c r="AG580" s="163"/>
      <c r="AH580" s="163"/>
      <c r="AI580" s="156"/>
      <c r="AJ580" s="156"/>
      <c r="AK580" s="156"/>
    </row>
    <row r="581" spans="1:37" ht="45" customHeight="1">
      <c r="A581" s="3">
        <v>580</v>
      </c>
      <c r="B581" s="156"/>
      <c r="C581" s="156"/>
      <c r="D581" s="156"/>
      <c r="E581" s="156"/>
      <c r="F581" s="156"/>
      <c r="G581" s="156"/>
      <c r="H581" s="156"/>
      <c r="I581" s="156"/>
      <c r="J581" s="156"/>
      <c r="K581" s="156"/>
      <c r="L581" s="158"/>
      <c r="M581" s="156"/>
      <c r="N581" s="156"/>
      <c r="O581" s="156"/>
      <c r="P581" s="156"/>
      <c r="Q581" s="156"/>
      <c r="R581" s="156"/>
      <c r="S581" s="158"/>
      <c r="T581" s="157"/>
      <c r="U581" s="160"/>
      <c r="V581" s="160"/>
      <c r="W581" s="156"/>
      <c r="X581" s="163"/>
      <c r="Y581" s="156"/>
      <c r="Z581" s="156"/>
      <c r="AA581" s="163"/>
      <c r="AB581" s="163"/>
      <c r="AC581" s="156"/>
      <c r="AD581" s="163"/>
      <c r="AE581" s="156"/>
      <c r="AF581" s="163"/>
      <c r="AG581" s="163"/>
      <c r="AH581" s="163"/>
      <c r="AI581" s="156"/>
      <c r="AJ581" s="156"/>
      <c r="AK581" s="156"/>
    </row>
    <row r="582" spans="1:37" ht="45" customHeight="1">
      <c r="A582" s="3">
        <v>581</v>
      </c>
      <c r="B582" s="156"/>
      <c r="C582" s="156"/>
      <c r="D582" s="156"/>
      <c r="E582" s="156"/>
      <c r="F582" s="156"/>
      <c r="G582" s="156"/>
      <c r="H582" s="156"/>
      <c r="I582" s="156"/>
      <c r="J582" s="156"/>
      <c r="K582" s="156"/>
      <c r="L582" s="158"/>
      <c r="M582" s="156"/>
      <c r="N582" s="156"/>
      <c r="O582" s="156"/>
      <c r="P582" s="156"/>
      <c r="Q582" s="156"/>
      <c r="R582" s="156"/>
      <c r="S582" s="158"/>
      <c r="T582" s="157"/>
      <c r="U582" s="160"/>
      <c r="V582" s="160"/>
      <c r="W582" s="156"/>
      <c r="X582" s="163"/>
      <c r="Y582" s="156"/>
      <c r="Z582" s="156"/>
      <c r="AA582" s="163"/>
      <c r="AB582" s="163"/>
      <c r="AC582" s="156"/>
      <c r="AD582" s="163"/>
      <c r="AE582" s="156"/>
      <c r="AF582" s="163"/>
      <c r="AG582" s="163"/>
      <c r="AH582" s="163"/>
      <c r="AI582" s="156"/>
      <c r="AJ582" s="156"/>
      <c r="AK582" s="156"/>
    </row>
    <row r="583" spans="1:37" ht="45" customHeight="1">
      <c r="A583" s="3">
        <v>582</v>
      </c>
      <c r="B583" s="156"/>
      <c r="C583" s="156"/>
      <c r="D583" s="156"/>
      <c r="E583" s="156"/>
      <c r="F583" s="156"/>
      <c r="G583" s="156"/>
      <c r="H583" s="156"/>
      <c r="I583" s="156"/>
      <c r="J583" s="156"/>
      <c r="K583" s="156"/>
      <c r="L583" s="158"/>
      <c r="M583" s="156"/>
      <c r="N583" s="156"/>
      <c r="O583" s="156"/>
      <c r="P583" s="156"/>
      <c r="Q583" s="156"/>
      <c r="R583" s="156"/>
      <c r="S583" s="158"/>
      <c r="T583" s="157"/>
      <c r="U583" s="160"/>
      <c r="V583" s="160"/>
      <c r="W583" s="156"/>
      <c r="X583" s="163"/>
      <c r="Y583" s="156"/>
      <c r="Z583" s="156"/>
      <c r="AA583" s="163"/>
      <c r="AB583" s="163"/>
      <c r="AC583" s="156"/>
      <c r="AD583" s="163"/>
      <c r="AE583" s="156"/>
      <c r="AF583" s="163"/>
      <c r="AG583" s="163"/>
      <c r="AH583" s="163"/>
      <c r="AI583" s="156"/>
      <c r="AJ583" s="156"/>
      <c r="AK583" s="156"/>
    </row>
    <row r="584" spans="1:37" ht="45" customHeight="1">
      <c r="A584" s="3">
        <v>583</v>
      </c>
      <c r="B584" s="156"/>
      <c r="C584" s="156"/>
      <c r="D584" s="156"/>
      <c r="E584" s="156"/>
      <c r="F584" s="156"/>
      <c r="G584" s="156"/>
      <c r="H584" s="156"/>
      <c r="I584" s="156"/>
      <c r="J584" s="156"/>
      <c r="K584" s="156"/>
      <c r="L584" s="158"/>
      <c r="M584" s="156"/>
      <c r="N584" s="156"/>
      <c r="O584" s="156"/>
      <c r="P584" s="156"/>
      <c r="Q584" s="156"/>
      <c r="R584" s="156"/>
      <c r="S584" s="158"/>
      <c r="T584" s="157"/>
      <c r="U584" s="160"/>
      <c r="V584" s="160"/>
      <c r="W584" s="156"/>
      <c r="X584" s="163"/>
      <c r="Y584" s="156"/>
      <c r="Z584" s="156"/>
      <c r="AA584" s="163"/>
      <c r="AB584" s="163"/>
      <c r="AC584" s="156"/>
      <c r="AD584" s="163"/>
      <c r="AE584" s="156"/>
      <c r="AF584" s="163"/>
      <c r="AG584" s="163"/>
      <c r="AH584" s="163"/>
      <c r="AI584" s="156"/>
      <c r="AJ584" s="156"/>
      <c r="AK584" s="156"/>
    </row>
    <row r="585" spans="1:37" ht="45" customHeight="1">
      <c r="A585" s="3">
        <v>584</v>
      </c>
      <c r="B585" s="156"/>
      <c r="C585" s="156"/>
      <c r="D585" s="156"/>
      <c r="E585" s="156"/>
      <c r="F585" s="156"/>
      <c r="G585" s="156"/>
      <c r="H585" s="156"/>
      <c r="I585" s="156"/>
      <c r="J585" s="156"/>
      <c r="K585" s="156"/>
      <c r="L585" s="158"/>
      <c r="M585" s="156"/>
      <c r="N585" s="156"/>
      <c r="O585" s="156"/>
      <c r="P585" s="156"/>
      <c r="Q585" s="156"/>
      <c r="R585" s="156"/>
      <c r="S585" s="158"/>
      <c r="T585" s="157"/>
      <c r="U585" s="160"/>
      <c r="V585" s="160"/>
      <c r="W585" s="156"/>
      <c r="X585" s="163"/>
      <c r="Y585" s="156"/>
      <c r="Z585" s="156"/>
      <c r="AA585" s="163"/>
      <c r="AB585" s="163"/>
      <c r="AC585" s="156"/>
      <c r="AD585" s="163"/>
      <c r="AE585" s="156"/>
      <c r="AF585" s="163"/>
      <c r="AG585" s="163"/>
      <c r="AH585" s="163"/>
      <c r="AI585" s="156"/>
      <c r="AJ585" s="156"/>
      <c r="AK585" s="156"/>
    </row>
    <row r="586" spans="1:37" ht="45" customHeight="1">
      <c r="A586" s="3">
        <v>585</v>
      </c>
      <c r="B586" s="156"/>
      <c r="C586" s="156"/>
      <c r="D586" s="156"/>
      <c r="E586" s="156"/>
      <c r="F586" s="156"/>
      <c r="G586" s="156"/>
      <c r="H586" s="156"/>
      <c r="I586" s="156"/>
      <c r="J586" s="156"/>
      <c r="K586" s="156"/>
      <c r="L586" s="158"/>
      <c r="M586" s="156"/>
      <c r="N586" s="156"/>
      <c r="O586" s="156"/>
      <c r="P586" s="156"/>
      <c r="Q586" s="156"/>
      <c r="R586" s="156"/>
      <c r="S586" s="158"/>
      <c r="T586" s="157"/>
      <c r="U586" s="160"/>
      <c r="V586" s="160"/>
      <c r="W586" s="156"/>
      <c r="X586" s="163"/>
      <c r="Y586" s="156"/>
      <c r="Z586" s="156"/>
      <c r="AA586" s="163"/>
      <c r="AB586" s="163"/>
      <c r="AC586" s="156"/>
      <c r="AD586" s="163"/>
      <c r="AE586" s="156"/>
      <c r="AF586" s="163"/>
      <c r="AG586" s="163"/>
      <c r="AH586" s="163"/>
      <c r="AI586" s="156"/>
      <c r="AJ586" s="156"/>
      <c r="AK586" s="156"/>
    </row>
    <row r="587" spans="1:37" ht="45" customHeight="1">
      <c r="A587" s="3">
        <v>586</v>
      </c>
      <c r="B587" s="156"/>
      <c r="C587" s="156"/>
      <c r="D587" s="156"/>
      <c r="E587" s="156"/>
      <c r="F587" s="156"/>
      <c r="G587" s="156"/>
      <c r="H587" s="156"/>
      <c r="I587" s="156"/>
      <c r="J587" s="156"/>
      <c r="K587" s="156"/>
      <c r="L587" s="158"/>
      <c r="M587" s="156"/>
      <c r="N587" s="156"/>
      <c r="O587" s="156"/>
      <c r="P587" s="156"/>
      <c r="Q587" s="156"/>
      <c r="R587" s="156"/>
      <c r="S587" s="158"/>
      <c r="T587" s="157"/>
      <c r="U587" s="160"/>
      <c r="V587" s="160"/>
      <c r="W587" s="156"/>
      <c r="X587" s="163"/>
      <c r="Y587" s="156"/>
      <c r="Z587" s="156"/>
      <c r="AA587" s="163"/>
      <c r="AB587" s="163"/>
      <c r="AC587" s="156"/>
      <c r="AD587" s="163"/>
      <c r="AE587" s="156"/>
      <c r="AF587" s="163"/>
      <c r="AG587" s="163"/>
      <c r="AH587" s="163"/>
      <c r="AI587" s="156"/>
      <c r="AJ587" s="156"/>
      <c r="AK587" s="156"/>
    </row>
    <row r="588" spans="1:37" ht="45" customHeight="1">
      <c r="A588" s="3">
        <v>587</v>
      </c>
      <c r="B588" s="156"/>
      <c r="C588" s="156"/>
      <c r="D588" s="156"/>
      <c r="E588" s="156"/>
      <c r="F588" s="156"/>
      <c r="G588" s="156"/>
      <c r="H588" s="156"/>
      <c r="I588" s="156"/>
      <c r="J588" s="156"/>
      <c r="K588" s="156"/>
      <c r="L588" s="158"/>
      <c r="M588" s="156"/>
      <c r="N588" s="156"/>
      <c r="O588" s="156"/>
      <c r="P588" s="156"/>
      <c r="Q588" s="156"/>
      <c r="R588" s="156"/>
      <c r="S588" s="158"/>
      <c r="T588" s="157"/>
      <c r="U588" s="160"/>
      <c r="V588" s="160"/>
      <c r="W588" s="156"/>
      <c r="X588" s="163"/>
      <c r="Y588" s="156"/>
      <c r="Z588" s="156"/>
      <c r="AA588" s="163"/>
      <c r="AB588" s="163"/>
      <c r="AC588" s="156"/>
      <c r="AD588" s="163"/>
      <c r="AE588" s="156"/>
      <c r="AF588" s="163"/>
      <c r="AG588" s="163"/>
      <c r="AH588" s="163"/>
      <c r="AI588" s="156"/>
      <c r="AJ588" s="156"/>
      <c r="AK588" s="156"/>
    </row>
    <row r="589" spans="1:37" ht="45" customHeight="1">
      <c r="A589" s="3">
        <v>588</v>
      </c>
      <c r="B589" s="156"/>
      <c r="C589" s="156"/>
      <c r="D589" s="156"/>
      <c r="E589" s="156"/>
      <c r="F589" s="156"/>
      <c r="G589" s="156"/>
      <c r="H589" s="156"/>
      <c r="I589" s="156"/>
      <c r="J589" s="156"/>
      <c r="K589" s="156"/>
      <c r="L589" s="158"/>
      <c r="M589" s="156"/>
      <c r="N589" s="156"/>
      <c r="O589" s="156"/>
      <c r="P589" s="156"/>
      <c r="Q589" s="156"/>
      <c r="R589" s="156"/>
      <c r="S589" s="158"/>
      <c r="T589" s="157"/>
      <c r="U589" s="160"/>
      <c r="V589" s="160"/>
      <c r="W589" s="156"/>
      <c r="X589" s="163"/>
      <c r="Y589" s="156"/>
      <c r="Z589" s="156"/>
      <c r="AA589" s="163"/>
      <c r="AB589" s="163"/>
      <c r="AC589" s="156"/>
      <c r="AD589" s="163"/>
      <c r="AE589" s="156"/>
      <c r="AF589" s="163"/>
      <c r="AG589" s="163"/>
      <c r="AH589" s="163"/>
      <c r="AI589" s="156"/>
      <c r="AJ589" s="156"/>
      <c r="AK589" s="156"/>
    </row>
    <row r="590" spans="1:37" ht="45" customHeight="1">
      <c r="A590" s="3">
        <v>589</v>
      </c>
      <c r="B590" s="156"/>
      <c r="C590" s="156"/>
      <c r="D590" s="156"/>
      <c r="E590" s="156"/>
      <c r="F590" s="156"/>
      <c r="G590" s="156"/>
      <c r="H590" s="156"/>
      <c r="I590" s="156"/>
      <c r="J590" s="156"/>
      <c r="K590" s="156"/>
      <c r="L590" s="158"/>
      <c r="M590" s="156"/>
      <c r="N590" s="156"/>
      <c r="O590" s="156"/>
      <c r="P590" s="156"/>
      <c r="Q590" s="156"/>
      <c r="R590" s="156"/>
      <c r="S590" s="158"/>
      <c r="T590" s="157"/>
      <c r="U590" s="160"/>
      <c r="V590" s="160"/>
      <c r="W590" s="156"/>
      <c r="X590" s="163"/>
      <c r="Y590" s="156"/>
      <c r="Z590" s="156"/>
      <c r="AA590" s="163"/>
      <c r="AB590" s="163"/>
      <c r="AC590" s="156"/>
      <c r="AD590" s="163"/>
      <c r="AE590" s="156"/>
      <c r="AF590" s="163"/>
      <c r="AG590" s="163"/>
      <c r="AH590" s="163"/>
      <c r="AI590" s="156"/>
      <c r="AJ590" s="156"/>
      <c r="AK590" s="156"/>
    </row>
    <row r="591" spans="1:37" ht="45" customHeight="1">
      <c r="A591" s="3">
        <v>590</v>
      </c>
      <c r="B591" s="156"/>
      <c r="C591" s="156"/>
      <c r="D591" s="156"/>
      <c r="E591" s="156"/>
      <c r="F591" s="156"/>
      <c r="G591" s="156"/>
      <c r="H591" s="156"/>
      <c r="I591" s="156"/>
      <c r="J591" s="156"/>
      <c r="K591" s="156"/>
      <c r="L591" s="158"/>
      <c r="M591" s="156"/>
      <c r="N591" s="156"/>
      <c r="O591" s="156"/>
      <c r="P591" s="156"/>
      <c r="Q591" s="156"/>
      <c r="R591" s="156"/>
      <c r="S591" s="158"/>
      <c r="T591" s="157"/>
      <c r="U591" s="160"/>
      <c r="V591" s="160"/>
      <c r="W591" s="156"/>
      <c r="X591" s="163"/>
      <c r="Y591" s="156"/>
      <c r="Z591" s="156"/>
      <c r="AA591" s="163"/>
      <c r="AB591" s="163"/>
      <c r="AC591" s="156"/>
      <c r="AD591" s="163"/>
      <c r="AE591" s="156"/>
      <c r="AF591" s="163"/>
      <c r="AG591" s="163"/>
      <c r="AH591" s="163"/>
      <c r="AI591" s="156"/>
      <c r="AJ591" s="156"/>
      <c r="AK591" s="156"/>
    </row>
    <row r="592" spans="1:37" ht="45" customHeight="1">
      <c r="A592" s="3">
        <v>591</v>
      </c>
      <c r="B592" s="156"/>
      <c r="C592" s="156"/>
      <c r="D592" s="156"/>
      <c r="E592" s="156"/>
      <c r="F592" s="156"/>
      <c r="G592" s="156"/>
      <c r="H592" s="156"/>
      <c r="I592" s="156"/>
      <c r="J592" s="156"/>
      <c r="K592" s="156"/>
      <c r="L592" s="158"/>
      <c r="M592" s="156"/>
      <c r="N592" s="156"/>
      <c r="O592" s="156"/>
      <c r="P592" s="156"/>
      <c r="Q592" s="156"/>
      <c r="R592" s="156"/>
      <c r="S592" s="158"/>
      <c r="T592" s="157"/>
      <c r="U592" s="160"/>
      <c r="V592" s="160"/>
      <c r="W592" s="156"/>
      <c r="X592" s="163"/>
      <c r="Y592" s="156"/>
      <c r="Z592" s="156"/>
      <c r="AA592" s="163"/>
      <c r="AB592" s="163"/>
      <c r="AC592" s="156"/>
      <c r="AD592" s="163"/>
      <c r="AE592" s="156"/>
      <c r="AF592" s="163"/>
      <c r="AG592" s="163"/>
      <c r="AH592" s="163"/>
      <c r="AI592" s="156"/>
      <c r="AJ592" s="156"/>
      <c r="AK592" s="156"/>
    </row>
    <row r="593" spans="1:37" ht="45" customHeight="1">
      <c r="A593" s="3">
        <v>592</v>
      </c>
      <c r="B593" s="156"/>
      <c r="C593" s="156"/>
      <c r="D593" s="156"/>
      <c r="E593" s="156"/>
      <c r="F593" s="156"/>
      <c r="G593" s="156"/>
      <c r="H593" s="156"/>
      <c r="I593" s="156"/>
      <c r="J593" s="156"/>
      <c r="K593" s="156"/>
      <c r="L593" s="158"/>
      <c r="M593" s="156"/>
      <c r="N593" s="156"/>
      <c r="O593" s="156"/>
      <c r="P593" s="156"/>
      <c r="Q593" s="156"/>
      <c r="R593" s="156"/>
      <c r="S593" s="158"/>
      <c r="T593" s="157"/>
      <c r="U593" s="160"/>
      <c r="V593" s="160"/>
      <c r="W593" s="156"/>
      <c r="X593" s="163"/>
      <c r="Y593" s="156"/>
      <c r="Z593" s="156"/>
      <c r="AA593" s="163"/>
      <c r="AB593" s="163"/>
      <c r="AC593" s="156"/>
      <c r="AD593" s="163"/>
      <c r="AE593" s="156"/>
      <c r="AF593" s="163"/>
      <c r="AG593" s="163"/>
      <c r="AH593" s="163"/>
      <c r="AI593" s="156"/>
      <c r="AJ593" s="156"/>
      <c r="AK593" s="156"/>
    </row>
    <row r="594" spans="1:37" ht="45" customHeight="1">
      <c r="A594" s="3">
        <v>593</v>
      </c>
      <c r="B594" s="156"/>
      <c r="C594" s="156"/>
      <c r="D594" s="156"/>
      <c r="E594" s="156"/>
      <c r="F594" s="156"/>
      <c r="G594" s="156"/>
      <c r="H594" s="156"/>
      <c r="I594" s="156"/>
      <c r="J594" s="156"/>
      <c r="K594" s="156"/>
      <c r="L594" s="158"/>
      <c r="M594" s="156"/>
      <c r="N594" s="156"/>
      <c r="O594" s="156"/>
      <c r="P594" s="156"/>
      <c r="Q594" s="156"/>
      <c r="R594" s="156"/>
      <c r="S594" s="158"/>
      <c r="T594" s="157"/>
      <c r="U594" s="160"/>
      <c r="V594" s="160"/>
      <c r="W594" s="156"/>
      <c r="X594" s="163"/>
      <c r="Y594" s="156"/>
      <c r="Z594" s="156"/>
      <c r="AA594" s="163"/>
      <c r="AB594" s="163"/>
      <c r="AC594" s="156"/>
      <c r="AD594" s="163"/>
      <c r="AE594" s="156"/>
      <c r="AF594" s="163"/>
      <c r="AG594" s="163"/>
      <c r="AH594" s="163"/>
      <c r="AI594" s="156"/>
      <c r="AJ594" s="156"/>
      <c r="AK594" s="156"/>
    </row>
    <row r="595" spans="1:37" ht="45" customHeight="1">
      <c r="A595" s="3">
        <v>594</v>
      </c>
      <c r="B595" s="156"/>
      <c r="C595" s="156"/>
      <c r="D595" s="156"/>
      <c r="E595" s="156"/>
      <c r="F595" s="156"/>
      <c r="G595" s="156"/>
      <c r="H595" s="156"/>
      <c r="I595" s="156"/>
      <c r="J595" s="156"/>
      <c r="K595" s="156"/>
      <c r="L595" s="158"/>
      <c r="M595" s="156"/>
      <c r="N595" s="156"/>
      <c r="O595" s="156"/>
      <c r="P595" s="156"/>
      <c r="Q595" s="156"/>
      <c r="R595" s="156"/>
      <c r="S595" s="158"/>
      <c r="T595" s="157"/>
      <c r="U595" s="160"/>
      <c r="V595" s="160"/>
      <c r="W595" s="156"/>
      <c r="X595" s="163"/>
      <c r="Y595" s="156"/>
      <c r="Z595" s="156"/>
      <c r="AA595" s="163"/>
      <c r="AB595" s="163"/>
      <c r="AC595" s="156"/>
      <c r="AD595" s="163"/>
      <c r="AE595" s="156"/>
      <c r="AF595" s="163"/>
      <c r="AG595" s="163"/>
      <c r="AH595" s="163"/>
      <c r="AI595" s="156"/>
      <c r="AJ595" s="156"/>
      <c r="AK595" s="156"/>
    </row>
    <row r="596" spans="1:37" ht="45" customHeight="1">
      <c r="A596" s="3">
        <v>595</v>
      </c>
      <c r="B596" s="156"/>
      <c r="C596" s="156"/>
      <c r="D596" s="156"/>
      <c r="E596" s="156"/>
      <c r="F596" s="156"/>
      <c r="G596" s="156"/>
      <c r="H596" s="156"/>
      <c r="I596" s="156"/>
      <c r="J596" s="156"/>
      <c r="K596" s="156"/>
      <c r="L596" s="158"/>
      <c r="M596" s="156"/>
      <c r="N596" s="156"/>
      <c r="O596" s="156"/>
      <c r="P596" s="156"/>
      <c r="Q596" s="156"/>
      <c r="R596" s="156"/>
      <c r="S596" s="158"/>
      <c r="T596" s="157"/>
      <c r="U596" s="160"/>
      <c r="V596" s="160"/>
      <c r="W596" s="156"/>
      <c r="X596" s="163"/>
      <c r="Y596" s="156"/>
      <c r="Z596" s="156"/>
      <c r="AA596" s="163"/>
      <c r="AB596" s="163"/>
      <c r="AC596" s="156"/>
      <c r="AD596" s="163"/>
      <c r="AE596" s="156"/>
      <c r="AF596" s="163"/>
      <c r="AG596" s="163"/>
      <c r="AH596" s="163"/>
      <c r="AI596" s="156"/>
      <c r="AJ596" s="156"/>
      <c r="AK596" s="156"/>
    </row>
    <row r="597" spans="1:37" ht="45" customHeight="1">
      <c r="A597" s="3">
        <v>596</v>
      </c>
      <c r="B597" s="156"/>
      <c r="C597" s="156"/>
      <c r="D597" s="156"/>
      <c r="E597" s="156"/>
      <c r="F597" s="156"/>
      <c r="G597" s="156"/>
      <c r="H597" s="156"/>
      <c r="I597" s="156"/>
      <c r="J597" s="156"/>
      <c r="K597" s="156"/>
      <c r="L597" s="158"/>
      <c r="M597" s="156"/>
      <c r="N597" s="156"/>
      <c r="O597" s="156"/>
      <c r="P597" s="156"/>
      <c r="Q597" s="156"/>
      <c r="R597" s="156"/>
      <c r="S597" s="158"/>
      <c r="T597" s="157"/>
      <c r="U597" s="160"/>
      <c r="V597" s="160"/>
      <c r="W597" s="156"/>
      <c r="X597" s="163"/>
      <c r="Y597" s="156"/>
      <c r="Z597" s="156"/>
      <c r="AA597" s="163"/>
      <c r="AB597" s="163"/>
      <c r="AC597" s="156"/>
      <c r="AD597" s="163"/>
      <c r="AE597" s="156"/>
      <c r="AF597" s="163"/>
      <c r="AG597" s="163"/>
      <c r="AH597" s="163"/>
      <c r="AI597" s="156"/>
      <c r="AJ597" s="156"/>
      <c r="AK597" s="156"/>
    </row>
    <row r="598" spans="1:37" ht="45" customHeight="1">
      <c r="A598" s="3">
        <v>597</v>
      </c>
      <c r="B598" s="156"/>
      <c r="C598" s="156"/>
      <c r="D598" s="156"/>
      <c r="E598" s="156"/>
      <c r="F598" s="156"/>
      <c r="G598" s="156"/>
      <c r="H598" s="156"/>
      <c r="I598" s="156"/>
      <c r="J598" s="156"/>
      <c r="K598" s="156"/>
      <c r="L598" s="158"/>
      <c r="M598" s="156"/>
      <c r="N598" s="156"/>
      <c r="O598" s="156"/>
      <c r="P598" s="156"/>
      <c r="Q598" s="156"/>
      <c r="R598" s="156"/>
      <c r="S598" s="158"/>
      <c r="T598" s="157"/>
      <c r="U598" s="160"/>
      <c r="V598" s="160"/>
      <c r="W598" s="156"/>
      <c r="X598" s="163"/>
      <c r="Y598" s="156"/>
      <c r="Z598" s="156"/>
      <c r="AA598" s="163"/>
      <c r="AB598" s="163"/>
      <c r="AC598" s="156"/>
      <c r="AD598" s="163"/>
      <c r="AE598" s="156"/>
      <c r="AF598" s="163"/>
      <c r="AG598" s="163"/>
      <c r="AH598" s="163"/>
      <c r="AI598" s="156"/>
      <c r="AJ598" s="156"/>
      <c r="AK598" s="156"/>
    </row>
    <row r="599" spans="1:37" ht="45" customHeight="1">
      <c r="A599" s="3">
        <v>598</v>
      </c>
      <c r="B599" s="156"/>
      <c r="C599" s="156"/>
      <c r="D599" s="156"/>
      <c r="E599" s="156"/>
      <c r="F599" s="156"/>
      <c r="G599" s="156"/>
      <c r="H599" s="156"/>
      <c r="I599" s="156"/>
      <c r="J599" s="156"/>
      <c r="K599" s="156"/>
      <c r="L599" s="158"/>
      <c r="M599" s="156"/>
      <c r="N599" s="156"/>
      <c r="O599" s="156"/>
      <c r="P599" s="156"/>
      <c r="Q599" s="156"/>
      <c r="R599" s="156"/>
      <c r="S599" s="158"/>
      <c r="T599" s="157"/>
      <c r="U599" s="160"/>
      <c r="V599" s="160"/>
      <c r="W599" s="156"/>
      <c r="X599" s="163"/>
      <c r="Y599" s="156"/>
      <c r="Z599" s="156"/>
      <c r="AA599" s="163"/>
      <c r="AB599" s="163"/>
      <c r="AC599" s="156"/>
      <c r="AD599" s="163"/>
      <c r="AE599" s="156"/>
      <c r="AF599" s="163"/>
      <c r="AG599" s="163"/>
      <c r="AH599" s="163"/>
      <c r="AI599" s="156"/>
      <c r="AJ599" s="156"/>
      <c r="AK599" s="156"/>
    </row>
    <row r="600" spans="1:37" ht="45" customHeight="1">
      <c r="A600" s="3">
        <v>599</v>
      </c>
      <c r="B600" s="156"/>
      <c r="C600" s="156"/>
      <c r="D600" s="156"/>
      <c r="E600" s="156"/>
      <c r="F600" s="156"/>
      <c r="G600" s="156"/>
      <c r="H600" s="156"/>
      <c r="I600" s="156"/>
      <c r="J600" s="156"/>
      <c r="K600" s="156"/>
      <c r="L600" s="158"/>
      <c r="M600" s="156"/>
      <c r="N600" s="156"/>
      <c r="O600" s="156"/>
      <c r="P600" s="156"/>
      <c r="Q600" s="156"/>
      <c r="R600" s="156"/>
      <c r="S600" s="158"/>
      <c r="T600" s="157"/>
      <c r="U600" s="160"/>
      <c r="V600" s="160"/>
      <c r="W600" s="156"/>
      <c r="X600" s="163"/>
      <c r="Y600" s="156"/>
      <c r="Z600" s="156"/>
      <c r="AA600" s="163"/>
      <c r="AB600" s="163"/>
      <c r="AC600" s="156"/>
      <c r="AD600" s="163"/>
      <c r="AE600" s="156"/>
      <c r="AF600" s="163"/>
      <c r="AG600" s="163"/>
      <c r="AH600" s="163"/>
      <c r="AI600" s="156"/>
      <c r="AJ600" s="156"/>
      <c r="AK600" s="156"/>
    </row>
    <row r="601" spans="1:37" ht="45" customHeight="1">
      <c r="A601" s="3">
        <v>600</v>
      </c>
      <c r="B601" s="156"/>
      <c r="C601" s="156"/>
      <c r="D601" s="156"/>
      <c r="E601" s="156"/>
      <c r="F601" s="156"/>
      <c r="G601" s="156"/>
      <c r="H601" s="156"/>
      <c r="I601" s="156"/>
      <c r="J601" s="156"/>
      <c r="K601" s="156"/>
      <c r="L601" s="158"/>
      <c r="M601" s="156"/>
      <c r="N601" s="156"/>
      <c r="O601" s="156"/>
      <c r="P601" s="156"/>
      <c r="Q601" s="156"/>
      <c r="R601" s="156"/>
      <c r="S601" s="158"/>
      <c r="T601" s="157"/>
      <c r="U601" s="160"/>
      <c r="V601" s="160"/>
      <c r="W601" s="156"/>
      <c r="X601" s="163"/>
      <c r="Y601" s="156"/>
      <c r="Z601" s="156"/>
      <c r="AA601" s="163"/>
      <c r="AB601" s="163"/>
      <c r="AC601" s="156"/>
      <c r="AD601" s="163"/>
      <c r="AE601" s="156"/>
      <c r="AF601" s="163"/>
      <c r="AG601" s="163"/>
      <c r="AH601" s="163"/>
      <c r="AI601" s="156"/>
      <c r="AJ601" s="156"/>
      <c r="AK601" s="156"/>
    </row>
    <row r="602" spans="1:37" ht="45" customHeight="1">
      <c r="A602" s="3">
        <v>601</v>
      </c>
      <c r="B602" s="156"/>
      <c r="C602" s="156"/>
      <c r="D602" s="156"/>
      <c r="E602" s="156"/>
      <c r="F602" s="156"/>
      <c r="G602" s="156"/>
      <c r="H602" s="156"/>
      <c r="I602" s="156"/>
      <c r="J602" s="156"/>
      <c r="K602" s="156"/>
      <c r="L602" s="158"/>
      <c r="M602" s="156"/>
      <c r="N602" s="156"/>
      <c r="O602" s="156"/>
      <c r="P602" s="156"/>
      <c r="Q602" s="156"/>
      <c r="R602" s="156"/>
      <c r="S602" s="158"/>
      <c r="T602" s="157"/>
      <c r="U602" s="160"/>
      <c r="V602" s="160"/>
      <c r="W602" s="156"/>
      <c r="X602" s="163"/>
      <c r="Y602" s="156"/>
      <c r="Z602" s="156"/>
      <c r="AA602" s="163"/>
      <c r="AB602" s="163"/>
      <c r="AC602" s="156"/>
      <c r="AD602" s="163"/>
      <c r="AE602" s="156"/>
      <c r="AF602" s="163"/>
      <c r="AG602" s="163"/>
      <c r="AH602" s="163"/>
      <c r="AI602" s="156"/>
      <c r="AJ602" s="156"/>
      <c r="AK602" s="156"/>
    </row>
    <row r="603" spans="1:37" ht="45" customHeight="1">
      <c r="A603" s="3">
        <v>602</v>
      </c>
      <c r="B603" s="156"/>
      <c r="C603" s="156"/>
      <c r="D603" s="156"/>
      <c r="E603" s="156"/>
      <c r="F603" s="156"/>
      <c r="G603" s="156"/>
      <c r="H603" s="156"/>
      <c r="I603" s="156"/>
      <c r="J603" s="156"/>
      <c r="K603" s="156"/>
      <c r="L603" s="158"/>
      <c r="M603" s="156"/>
      <c r="N603" s="156"/>
      <c r="O603" s="156"/>
      <c r="P603" s="156"/>
      <c r="Q603" s="156"/>
      <c r="R603" s="156"/>
      <c r="S603" s="158"/>
      <c r="T603" s="157"/>
      <c r="U603" s="160"/>
      <c r="V603" s="160"/>
      <c r="W603" s="156"/>
      <c r="X603" s="163"/>
      <c r="Y603" s="156"/>
      <c r="Z603" s="156"/>
      <c r="AA603" s="163"/>
      <c r="AB603" s="163"/>
      <c r="AC603" s="156"/>
      <c r="AD603" s="163"/>
      <c r="AE603" s="156"/>
      <c r="AF603" s="163"/>
      <c r="AG603" s="163"/>
      <c r="AH603" s="163"/>
      <c r="AI603" s="156"/>
      <c r="AJ603" s="156"/>
      <c r="AK603" s="156"/>
    </row>
    <row r="604" spans="1:37" ht="45" customHeight="1">
      <c r="A604" s="3">
        <v>603</v>
      </c>
      <c r="B604" s="156"/>
      <c r="C604" s="156"/>
      <c r="D604" s="156"/>
      <c r="E604" s="156"/>
      <c r="F604" s="156"/>
      <c r="G604" s="156"/>
      <c r="H604" s="156"/>
      <c r="I604" s="156"/>
      <c r="J604" s="156"/>
      <c r="K604" s="156"/>
      <c r="L604" s="158"/>
      <c r="M604" s="156"/>
      <c r="N604" s="156"/>
      <c r="O604" s="156"/>
      <c r="P604" s="156"/>
      <c r="Q604" s="156"/>
      <c r="R604" s="156"/>
      <c r="S604" s="158"/>
      <c r="T604" s="157"/>
      <c r="U604" s="160"/>
      <c r="V604" s="160"/>
      <c r="W604" s="156"/>
      <c r="X604" s="163"/>
      <c r="Y604" s="156"/>
      <c r="Z604" s="156"/>
      <c r="AA604" s="163"/>
      <c r="AB604" s="163"/>
      <c r="AC604" s="156"/>
      <c r="AD604" s="163"/>
      <c r="AE604" s="156"/>
      <c r="AF604" s="163"/>
      <c r="AG604" s="163"/>
      <c r="AH604" s="163"/>
      <c r="AI604" s="156"/>
      <c r="AJ604" s="156"/>
      <c r="AK604" s="156"/>
    </row>
    <row r="605" spans="1:37" ht="45" customHeight="1">
      <c r="A605" s="3">
        <v>604</v>
      </c>
      <c r="B605" s="156"/>
      <c r="C605" s="156"/>
      <c r="D605" s="156"/>
      <c r="E605" s="156"/>
      <c r="F605" s="156"/>
      <c r="G605" s="156"/>
      <c r="H605" s="156"/>
      <c r="I605" s="156"/>
      <c r="J605" s="156"/>
      <c r="K605" s="156"/>
      <c r="L605" s="158"/>
      <c r="M605" s="156"/>
      <c r="N605" s="156"/>
      <c r="O605" s="156"/>
      <c r="P605" s="156"/>
      <c r="Q605" s="156"/>
      <c r="R605" s="156"/>
      <c r="S605" s="158"/>
      <c r="T605" s="157"/>
      <c r="U605" s="160"/>
      <c r="V605" s="160"/>
      <c r="W605" s="156"/>
      <c r="X605" s="163"/>
      <c r="Y605" s="156"/>
      <c r="Z605" s="156"/>
      <c r="AA605" s="163"/>
      <c r="AB605" s="163"/>
      <c r="AC605" s="156"/>
      <c r="AD605" s="163"/>
      <c r="AE605" s="156"/>
      <c r="AF605" s="163"/>
      <c r="AG605" s="163"/>
      <c r="AH605" s="163"/>
      <c r="AI605" s="156"/>
      <c r="AJ605" s="156"/>
      <c r="AK605" s="156"/>
    </row>
    <row r="606" spans="1:37" ht="45" customHeight="1">
      <c r="A606" s="3">
        <v>605</v>
      </c>
      <c r="B606" s="156"/>
      <c r="C606" s="156"/>
      <c r="D606" s="156"/>
      <c r="E606" s="156"/>
      <c r="F606" s="156"/>
      <c r="G606" s="156"/>
      <c r="H606" s="156"/>
      <c r="I606" s="156"/>
      <c r="J606" s="156"/>
      <c r="K606" s="156"/>
      <c r="L606" s="158"/>
      <c r="M606" s="156"/>
      <c r="N606" s="156"/>
      <c r="O606" s="156"/>
      <c r="P606" s="156"/>
      <c r="Q606" s="156"/>
      <c r="R606" s="156"/>
      <c r="S606" s="158"/>
      <c r="T606" s="157"/>
      <c r="U606" s="160"/>
      <c r="V606" s="160"/>
      <c r="W606" s="156"/>
      <c r="X606" s="163"/>
      <c r="Y606" s="156"/>
      <c r="Z606" s="156"/>
      <c r="AA606" s="163"/>
      <c r="AB606" s="163"/>
      <c r="AC606" s="156"/>
      <c r="AD606" s="163"/>
      <c r="AE606" s="156"/>
      <c r="AF606" s="163"/>
      <c r="AG606" s="163"/>
      <c r="AH606" s="163"/>
      <c r="AI606" s="156"/>
      <c r="AJ606" s="156"/>
      <c r="AK606" s="156"/>
    </row>
    <row r="607" spans="1:37" ht="45" customHeight="1">
      <c r="A607" s="3">
        <v>606</v>
      </c>
      <c r="B607" s="156"/>
      <c r="C607" s="156"/>
      <c r="D607" s="156"/>
      <c r="E607" s="156"/>
      <c r="F607" s="156"/>
      <c r="G607" s="156"/>
      <c r="H607" s="156"/>
      <c r="I607" s="156"/>
      <c r="J607" s="156"/>
      <c r="K607" s="156"/>
      <c r="L607" s="158"/>
      <c r="M607" s="156"/>
      <c r="N607" s="156"/>
      <c r="O607" s="156"/>
      <c r="P607" s="156"/>
      <c r="Q607" s="156"/>
      <c r="R607" s="156"/>
      <c r="S607" s="158"/>
      <c r="T607" s="157"/>
      <c r="U607" s="160"/>
      <c r="V607" s="160"/>
      <c r="W607" s="156"/>
      <c r="X607" s="163"/>
      <c r="Y607" s="156"/>
      <c r="Z607" s="156"/>
      <c r="AA607" s="163"/>
      <c r="AB607" s="163"/>
      <c r="AC607" s="156"/>
      <c r="AD607" s="163"/>
      <c r="AE607" s="156"/>
      <c r="AF607" s="163"/>
      <c r="AG607" s="163"/>
      <c r="AH607" s="163"/>
      <c r="AI607" s="156"/>
      <c r="AJ607" s="156"/>
      <c r="AK607" s="156"/>
    </row>
    <row r="608" spans="1:37" ht="45" customHeight="1">
      <c r="A608" s="3">
        <v>607</v>
      </c>
      <c r="B608" s="156"/>
      <c r="C608" s="156"/>
      <c r="D608" s="156"/>
      <c r="E608" s="156"/>
      <c r="F608" s="156"/>
      <c r="G608" s="156"/>
      <c r="H608" s="156"/>
      <c r="I608" s="156"/>
      <c r="J608" s="156"/>
      <c r="K608" s="156"/>
      <c r="L608" s="158"/>
      <c r="M608" s="156"/>
      <c r="N608" s="156"/>
      <c r="O608" s="156"/>
      <c r="P608" s="156"/>
      <c r="Q608" s="156"/>
      <c r="R608" s="156"/>
      <c r="S608" s="158"/>
      <c r="T608" s="157"/>
      <c r="U608" s="160"/>
      <c r="V608" s="160"/>
      <c r="W608" s="156"/>
      <c r="X608" s="163"/>
      <c r="Y608" s="156"/>
      <c r="Z608" s="156"/>
      <c r="AA608" s="163"/>
      <c r="AB608" s="163"/>
      <c r="AC608" s="156"/>
      <c r="AD608" s="163"/>
      <c r="AE608" s="156"/>
      <c r="AF608" s="163"/>
      <c r="AG608" s="163"/>
      <c r="AH608" s="163"/>
      <c r="AI608" s="156"/>
      <c r="AJ608" s="156"/>
      <c r="AK608" s="156"/>
    </row>
    <row r="609" spans="1:37" ht="45" customHeight="1">
      <c r="A609" s="3">
        <v>608</v>
      </c>
      <c r="B609" s="156"/>
      <c r="C609" s="156"/>
      <c r="D609" s="156"/>
      <c r="E609" s="156"/>
      <c r="F609" s="156"/>
      <c r="G609" s="156"/>
      <c r="H609" s="156"/>
      <c r="I609" s="156"/>
      <c r="J609" s="156"/>
      <c r="K609" s="156"/>
      <c r="L609" s="158"/>
      <c r="M609" s="156"/>
      <c r="N609" s="156"/>
      <c r="O609" s="156"/>
      <c r="P609" s="156"/>
      <c r="Q609" s="156"/>
      <c r="R609" s="156"/>
      <c r="S609" s="158"/>
      <c r="T609" s="157"/>
      <c r="U609" s="160"/>
      <c r="V609" s="160"/>
      <c r="W609" s="156"/>
      <c r="X609" s="163"/>
      <c r="Y609" s="156"/>
      <c r="Z609" s="156"/>
      <c r="AA609" s="163"/>
      <c r="AB609" s="163"/>
      <c r="AC609" s="156"/>
      <c r="AD609" s="163"/>
      <c r="AE609" s="156"/>
      <c r="AF609" s="163"/>
      <c r="AG609" s="163"/>
      <c r="AH609" s="163"/>
      <c r="AI609" s="156"/>
      <c r="AJ609" s="156"/>
      <c r="AK609" s="156"/>
    </row>
    <row r="610" spans="1:37" ht="45" customHeight="1">
      <c r="A610" s="3">
        <v>609</v>
      </c>
      <c r="B610" s="156"/>
      <c r="C610" s="156"/>
      <c r="D610" s="156"/>
      <c r="E610" s="156"/>
      <c r="F610" s="156"/>
      <c r="G610" s="156"/>
      <c r="H610" s="156"/>
      <c r="I610" s="156"/>
      <c r="J610" s="156"/>
      <c r="K610" s="156"/>
      <c r="L610" s="158"/>
      <c r="M610" s="156"/>
      <c r="N610" s="156"/>
      <c r="O610" s="156"/>
      <c r="P610" s="156"/>
      <c r="Q610" s="156"/>
      <c r="R610" s="156"/>
      <c r="S610" s="158"/>
      <c r="T610" s="157"/>
      <c r="U610" s="160"/>
      <c r="V610" s="160"/>
      <c r="W610" s="156"/>
      <c r="X610" s="163"/>
      <c r="Y610" s="156"/>
      <c r="Z610" s="156"/>
      <c r="AA610" s="163"/>
      <c r="AB610" s="163"/>
      <c r="AC610" s="156"/>
      <c r="AD610" s="163"/>
      <c r="AE610" s="156"/>
      <c r="AF610" s="163"/>
      <c r="AG610" s="163"/>
      <c r="AH610" s="163"/>
      <c r="AI610" s="156"/>
      <c r="AJ610" s="156"/>
      <c r="AK610" s="156"/>
    </row>
    <row r="611" spans="1:37" ht="45" customHeight="1">
      <c r="A611" s="3">
        <v>610</v>
      </c>
      <c r="B611" s="156"/>
      <c r="C611" s="156"/>
      <c r="D611" s="156"/>
      <c r="E611" s="156"/>
      <c r="F611" s="156"/>
      <c r="G611" s="156"/>
      <c r="H611" s="156"/>
      <c r="I611" s="156"/>
      <c r="J611" s="156"/>
      <c r="K611" s="156"/>
      <c r="L611" s="158"/>
      <c r="M611" s="156"/>
      <c r="N611" s="156"/>
      <c r="O611" s="156"/>
      <c r="P611" s="156"/>
      <c r="Q611" s="156"/>
      <c r="R611" s="156"/>
      <c r="S611" s="158"/>
      <c r="T611" s="157"/>
      <c r="U611" s="160"/>
      <c r="V611" s="160"/>
      <c r="W611" s="156"/>
      <c r="X611" s="163"/>
      <c r="Y611" s="156"/>
      <c r="Z611" s="156"/>
      <c r="AA611" s="163"/>
      <c r="AB611" s="163"/>
      <c r="AC611" s="156"/>
      <c r="AD611" s="163"/>
      <c r="AE611" s="156"/>
      <c r="AF611" s="163"/>
      <c r="AG611" s="163"/>
      <c r="AH611" s="163"/>
      <c r="AI611" s="156"/>
      <c r="AJ611" s="156"/>
      <c r="AK611" s="156"/>
    </row>
    <row r="612" spans="1:37" ht="45" customHeight="1">
      <c r="A612" s="3">
        <v>611</v>
      </c>
      <c r="B612" s="156"/>
      <c r="C612" s="156"/>
      <c r="D612" s="156"/>
      <c r="E612" s="156"/>
      <c r="F612" s="156"/>
      <c r="G612" s="156"/>
      <c r="H612" s="156"/>
      <c r="I612" s="156"/>
      <c r="J612" s="156"/>
      <c r="K612" s="156"/>
      <c r="L612" s="158"/>
      <c r="M612" s="156"/>
      <c r="N612" s="156"/>
      <c r="O612" s="156"/>
      <c r="P612" s="156"/>
      <c r="Q612" s="156"/>
      <c r="R612" s="156"/>
      <c r="S612" s="158"/>
      <c r="T612" s="157"/>
      <c r="U612" s="160"/>
      <c r="V612" s="160"/>
      <c r="W612" s="156"/>
      <c r="X612" s="163"/>
      <c r="Y612" s="156"/>
      <c r="Z612" s="156"/>
      <c r="AA612" s="163"/>
      <c r="AB612" s="163"/>
      <c r="AC612" s="156"/>
      <c r="AD612" s="163"/>
      <c r="AE612" s="156"/>
      <c r="AF612" s="163"/>
      <c r="AG612" s="163"/>
      <c r="AH612" s="163"/>
      <c r="AI612" s="156"/>
      <c r="AJ612" s="156"/>
      <c r="AK612" s="156"/>
    </row>
    <row r="613" spans="1:37" ht="45" customHeight="1">
      <c r="A613" s="3">
        <v>612</v>
      </c>
      <c r="B613" s="156"/>
      <c r="C613" s="156"/>
      <c r="D613" s="156"/>
      <c r="E613" s="156"/>
      <c r="F613" s="156"/>
      <c r="G613" s="156"/>
      <c r="H613" s="156"/>
      <c r="I613" s="156"/>
      <c r="J613" s="156"/>
      <c r="K613" s="156"/>
      <c r="L613" s="158"/>
      <c r="M613" s="156"/>
      <c r="N613" s="156"/>
      <c r="O613" s="156"/>
      <c r="P613" s="156"/>
      <c r="Q613" s="156"/>
      <c r="R613" s="156"/>
      <c r="S613" s="158"/>
      <c r="T613" s="157"/>
      <c r="U613" s="160"/>
      <c r="V613" s="160"/>
      <c r="W613" s="156"/>
      <c r="X613" s="163"/>
      <c r="Y613" s="156"/>
      <c r="Z613" s="156"/>
      <c r="AA613" s="163"/>
      <c r="AB613" s="163"/>
      <c r="AC613" s="156"/>
      <c r="AD613" s="163"/>
      <c r="AE613" s="156"/>
      <c r="AF613" s="163"/>
      <c r="AG613" s="163"/>
      <c r="AH613" s="163"/>
      <c r="AI613" s="156"/>
      <c r="AJ613" s="156"/>
      <c r="AK613" s="156"/>
    </row>
    <row r="614" spans="1:37" ht="45" customHeight="1">
      <c r="A614" s="3">
        <v>613</v>
      </c>
      <c r="B614" s="156"/>
      <c r="C614" s="156"/>
      <c r="D614" s="156"/>
      <c r="E614" s="156"/>
      <c r="F614" s="156"/>
      <c r="G614" s="156"/>
      <c r="H614" s="156"/>
      <c r="I614" s="156"/>
      <c r="J614" s="156"/>
      <c r="K614" s="156"/>
      <c r="L614" s="158"/>
      <c r="M614" s="156"/>
      <c r="N614" s="156"/>
      <c r="O614" s="156"/>
      <c r="P614" s="156"/>
      <c r="Q614" s="156"/>
      <c r="R614" s="156"/>
      <c r="S614" s="158"/>
      <c r="T614" s="157"/>
      <c r="U614" s="160"/>
      <c r="V614" s="160"/>
      <c r="W614" s="156"/>
      <c r="X614" s="163"/>
      <c r="Y614" s="156"/>
      <c r="Z614" s="156"/>
      <c r="AA614" s="163"/>
      <c r="AB614" s="163"/>
      <c r="AC614" s="156"/>
      <c r="AD614" s="163"/>
      <c r="AE614" s="156"/>
      <c r="AF614" s="163"/>
      <c r="AG614" s="163"/>
      <c r="AH614" s="163"/>
      <c r="AI614" s="156"/>
      <c r="AJ614" s="156"/>
      <c r="AK614" s="156"/>
    </row>
    <row r="615" spans="1:37" ht="45" customHeight="1">
      <c r="A615" s="3">
        <v>614</v>
      </c>
      <c r="B615" s="156"/>
      <c r="C615" s="156"/>
      <c r="D615" s="156"/>
      <c r="E615" s="156"/>
      <c r="F615" s="156"/>
      <c r="G615" s="156"/>
      <c r="H615" s="156"/>
      <c r="I615" s="156"/>
      <c r="J615" s="156"/>
      <c r="K615" s="156"/>
      <c r="L615" s="158"/>
      <c r="M615" s="156"/>
      <c r="N615" s="156"/>
      <c r="O615" s="156"/>
      <c r="P615" s="156"/>
      <c r="Q615" s="156"/>
      <c r="R615" s="156"/>
      <c r="S615" s="158"/>
      <c r="T615" s="157"/>
      <c r="U615" s="160"/>
      <c r="V615" s="160"/>
      <c r="W615" s="156"/>
      <c r="X615" s="163"/>
      <c r="Y615" s="156"/>
      <c r="Z615" s="156"/>
      <c r="AA615" s="163"/>
      <c r="AB615" s="163"/>
      <c r="AC615" s="156"/>
      <c r="AD615" s="163"/>
      <c r="AE615" s="156"/>
      <c r="AF615" s="163"/>
      <c r="AG615" s="163"/>
      <c r="AH615" s="163"/>
      <c r="AI615" s="156"/>
      <c r="AJ615" s="156"/>
      <c r="AK615" s="156"/>
    </row>
    <row r="616" spans="1:37" ht="45" customHeight="1">
      <c r="A616" s="3">
        <v>615</v>
      </c>
      <c r="B616" s="156"/>
      <c r="C616" s="156"/>
      <c r="D616" s="156"/>
      <c r="E616" s="156"/>
      <c r="F616" s="156"/>
      <c r="G616" s="156"/>
      <c r="H616" s="156"/>
      <c r="I616" s="156"/>
      <c r="J616" s="156"/>
      <c r="K616" s="156"/>
      <c r="L616" s="158"/>
      <c r="M616" s="156"/>
      <c r="N616" s="156"/>
      <c r="O616" s="156"/>
      <c r="P616" s="156"/>
      <c r="Q616" s="156"/>
      <c r="R616" s="156"/>
      <c r="S616" s="158"/>
      <c r="T616" s="157"/>
      <c r="U616" s="160"/>
      <c r="V616" s="160"/>
      <c r="W616" s="156"/>
      <c r="X616" s="163"/>
      <c r="Y616" s="156"/>
      <c r="Z616" s="156"/>
      <c r="AA616" s="163"/>
      <c r="AB616" s="163"/>
      <c r="AC616" s="156"/>
      <c r="AD616" s="163"/>
      <c r="AE616" s="156"/>
      <c r="AF616" s="163"/>
      <c r="AG616" s="163"/>
      <c r="AH616" s="163"/>
      <c r="AI616" s="156"/>
      <c r="AJ616" s="156"/>
      <c r="AK616" s="156"/>
    </row>
    <row r="617" spans="1:37" ht="45" customHeight="1">
      <c r="A617" s="3">
        <v>616</v>
      </c>
      <c r="B617" s="156"/>
      <c r="C617" s="156"/>
      <c r="D617" s="156"/>
      <c r="E617" s="156"/>
      <c r="F617" s="156"/>
      <c r="G617" s="156"/>
      <c r="H617" s="156"/>
      <c r="I617" s="156"/>
      <c r="J617" s="156"/>
      <c r="K617" s="156"/>
      <c r="L617" s="158"/>
      <c r="M617" s="156"/>
      <c r="N617" s="156"/>
      <c r="O617" s="156"/>
      <c r="P617" s="156"/>
      <c r="Q617" s="156"/>
      <c r="R617" s="156"/>
      <c r="S617" s="158"/>
      <c r="T617" s="157"/>
      <c r="U617" s="160"/>
      <c r="V617" s="160"/>
      <c r="W617" s="156"/>
      <c r="X617" s="163"/>
      <c r="Y617" s="156"/>
      <c r="Z617" s="156"/>
      <c r="AA617" s="163"/>
      <c r="AB617" s="163"/>
      <c r="AC617" s="156"/>
      <c r="AD617" s="163"/>
      <c r="AE617" s="156"/>
      <c r="AF617" s="163"/>
      <c r="AG617" s="163"/>
      <c r="AH617" s="163"/>
      <c r="AI617" s="156"/>
      <c r="AJ617" s="156"/>
      <c r="AK617" s="156"/>
    </row>
    <row r="618" spans="1:37" ht="45" customHeight="1">
      <c r="A618" s="3">
        <v>617</v>
      </c>
      <c r="B618" s="156"/>
      <c r="C618" s="156"/>
      <c r="D618" s="156"/>
      <c r="E618" s="156"/>
      <c r="F618" s="156"/>
      <c r="G618" s="156"/>
      <c r="H618" s="156"/>
      <c r="I618" s="156"/>
      <c r="J618" s="156"/>
      <c r="K618" s="156"/>
      <c r="L618" s="158"/>
      <c r="M618" s="156"/>
      <c r="N618" s="156"/>
      <c r="O618" s="156"/>
      <c r="P618" s="156"/>
      <c r="Q618" s="156"/>
      <c r="R618" s="156"/>
      <c r="S618" s="158"/>
      <c r="T618" s="157"/>
      <c r="U618" s="160"/>
      <c r="V618" s="160"/>
      <c r="W618" s="156"/>
      <c r="X618" s="163"/>
      <c r="Y618" s="156"/>
      <c r="Z618" s="156"/>
      <c r="AA618" s="163"/>
      <c r="AB618" s="163"/>
      <c r="AC618" s="156"/>
      <c r="AD618" s="163"/>
      <c r="AE618" s="156"/>
      <c r="AF618" s="163"/>
      <c r="AG618" s="163"/>
      <c r="AH618" s="163"/>
      <c r="AI618" s="156"/>
      <c r="AJ618" s="156"/>
      <c r="AK618" s="156"/>
    </row>
    <row r="619" spans="1:37" ht="45" customHeight="1">
      <c r="A619" s="3">
        <v>618</v>
      </c>
      <c r="B619" s="156"/>
      <c r="C619" s="156"/>
      <c r="D619" s="156"/>
      <c r="E619" s="156"/>
      <c r="F619" s="156"/>
      <c r="G619" s="156"/>
      <c r="H619" s="156"/>
      <c r="I619" s="156"/>
      <c r="J619" s="156"/>
      <c r="K619" s="156"/>
      <c r="L619" s="158"/>
      <c r="M619" s="156"/>
      <c r="N619" s="156"/>
      <c r="O619" s="156"/>
      <c r="P619" s="156"/>
      <c r="Q619" s="156"/>
      <c r="R619" s="156"/>
      <c r="S619" s="158"/>
      <c r="T619" s="157"/>
      <c r="U619" s="160"/>
      <c r="V619" s="160"/>
      <c r="W619" s="156"/>
      <c r="X619" s="163"/>
      <c r="Y619" s="156"/>
      <c r="Z619" s="156"/>
      <c r="AA619" s="163"/>
      <c r="AB619" s="163"/>
      <c r="AC619" s="156"/>
      <c r="AD619" s="163"/>
      <c r="AE619" s="156"/>
      <c r="AF619" s="163"/>
      <c r="AG619" s="163"/>
      <c r="AH619" s="163"/>
      <c r="AI619" s="156"/>
      <c r="AJ619" s="156"/>
      <c r="AK619" s="156"/>
    </row>
    <row r="620" spans="1:37" ht="45" customHeight="1">
      <c r="A620" s="3">
        <v>619</v>
      </c>
      <c r="B620" s="156"/>
      <c r="C620" s="156"/>
      <c r="D620" s="156"/>
      <c r="E620" s="156"/>
      <c r="F620" s="156"/>
      <c r="G620" s="156"/>
      <c r="H620" s="156"/>
      <c r="I620" s="156"/>
      <c r="J620" s="156"/>
      <c r="K620" s="156"/>
      <c r="L620" s="158"/>
      <c r="M620" s="156"/>
      <c r="N620" s="156"/>
      <c r="O620" s="156"/>
      <c r="P620" s="156"/>
      <c r="Q620" s="156"/>
      <c r="R620" s="156"/>
      <c r="S620" s="158"/>
      <c r="T620" s="157"/>
      <c r="U620" s="160"/>
      <c r="V620" s="160"/>
      <c r="W620" s="156"/>
      <c r="X620" s="163"/>
      <c r="Y620" s="156"/>
      <c r="Z620" s="156"/>
      <c r="AA620" s="163"/>
      <c r="AB620" s="163"/>
      <c r="AC620" s="156"/>
      <c r="AD620" s="163"/>
      <c r="AE620" s="156"/>
      <c r="AF620" s="163"/>
      <c r="AG620" s="163"/>
      <c r="AH620" s="163"/>
      <c r="AI620" s="156"/>
      <c r="AJ620" s="156"/>
      <c r="AK620" s="156"/>
    </row>
    <row r="621" spans="1:37" ht="45" customHeight="1">
      <c r="A621" s="3">
        <v>620</v>
      </c>
      <c r="B621" s="156"/>
      <c r="C621" s="156"/>
      <c r="D621" s="156"/>
      <c r="E621" s="156"/>
      <c r="F621" s="156"/>
      <c r="G621" s="156"/>
      <c r="H621" s="156"/>
      <c r="I621" s="156"/>
      <c r="J621" s="156"/>
      <c r="K621" s="156"/>
      <c r="L621" s="158"/>
      <c r="M621" s="156"/>
      <c r="N621" s="156"/>
      <c r="O621" s="156"/>
      <c r="P621" s="156"/>
      <c r="Q621" s="156"/>
      <c r="R621" s="156"/>
      <c r="S621" s="158"/>
      <c r="T621" s="157"/>
      <c r="U621" s="160"/>
      <c r="V621" s="160"/>
      <c r="W621" s="156"/>
      <c r="X621" s="163"/>
      <c r="Y621" s="156"/>
      <c r="Z621" s="156"/>
      <c r="AA621" s="163"/>
      <c r="AB621" s="163"/>
      <c r="AC621" s="156"/>
      <c r="AD621" s="163"/>
      <c r="AE621" s="156"/>
      <c r="AF621" s="163"/>
      <c r="AG621" s="163"/>
      <c r="AH621" s="163"/>
      <c r="AI621" s="156"/>
      <c r="AJ621" s="156"/>
      <c r="AK621" s="156"/>
    </row>
    <row r="622" spans="1:37" ht="45" customHeight="1">
      <c r="A622" s="3">
        <v>621</v>
      </c>
      <c r="B622" s="156"/>
      <c r="C622" s="156"/>
      <c r="D622" s="156"/>
      <c r="E622" s="156"/>
      <c r="F622" s="156"/>
      <c r="G622" s="156"/>
      <c r="H622" s="156"/>
      <c r="I622" s="156"/>
      <c r="J622" s="156"/>
      <c r="K622" s="156"/>
      <c r="L622" s="158"/>
      <c r="M622" s="156"/>
      <c r="N622" s="156"/>
      <c r="O622" s="156"/>
      <c r="P622" s="156"/>
      <c r="Q622" s="156"/>
      <c r="R622" s="156"/>
      <c r="S622" s="158"/>
      <c r="T622" s="157"/>
      <c r="U622" s="160"/>
      <c r="V622" s="160"/>
      <c r="W622" s="156"/>
      <c r="X622" s="163"/>
      <c r="Y622" s="156"/>
      <c r="Z622" s="156"/>
      <c r="AA622" s="163"/>
      <c r="AB622" s="163"/>
      <c r="AC622" s="156"/>
      <c r="AD622" s="163"/>
      <c r="AE622" s="156"/>
      <c r="AF622" s="163"/>
      <c r="AG622" s="163"/>
      <c r="AH622" s="163"/>
      <c r="AI622" s="156"/>
      <c r="AJ622" s="156"/>
      <c r="AK622" s="156"/>
    </row>
    <row r="623" spans="1:37" ht="45" customHeight="1">
      <c r="A623" s="3">
        <v>622</v>
      </c>
      <c r="B623" s="156"/>
      <c r="C623" s="156"/>
      <c r="D623" s="156"/>
      <c r="E623" s="156"/>
      <c r="F623" s="156"/>
      <c r="G623" s="156"/>
      <c r="H623" s="156"/>
      <c r="I623" s="156"/>
      <c r="J623" s="156"/>
      <c r="K623" s="156"/>
      <c r="L623" s="158"/>
      <c r="M623" s="156"/>
      <c r="N623" s="156"/>
      <c r="O623" s="156"/>
      <c r="P623" s="156"/>
      <c r="Q623" s="156"/>
      <c r="R623" s="156"/>
      <c r="S623" s="158"/>
      <c r="T623" s="157"/>
      <c r="U623" s="160"/>
      <c r="V623" s="160"/>
      <c r="W623" s="156"/>
      <c r="X623" s="163"/>
      <c r="Y623" s="156"/>
      <c r="Z623" s="156"/>
      <c r="AA623" s="163"/>
      <c r="AB623" s="163"/>
      <c r="AC623" s="156"/>
      <c r="AD623" s="163"/>
      <c r="AE623" s="156"/>
      <c r="AF623" s="163"/>
      <c r="AG623" s="163"/>
      <c r="AH623" s="163"/>
      <c r="AI623" s="156"/>
      <c r="AJ623" s="156"/>
      <c r="AK623" s="156"/>
    </row>
    <row r="624" spans="1:37" ht="45" customHeight="1">
      <c r="A624" s="3">
        <v>623</v>
      </c>
      <c r="B624" s="156"/>
      <c r="C624" s="156"/>
      <c r="D624" s="156"/>
      <c r="E624" s="156"/>
      <c r="F624" s="156"/>
      <c r="G624" s="156"/>
      <c r="H624" s="156"/>
      <c r="I624" s="156"/>
      <c r="J624" s="156"/>
      <c r="K624" s="156"/>
      <c r="L624" s="158"/>
      <c r="M624" s="156"/>
      <c r="N624" s="156"/>
      <c r="O624" s="156"/>
      <c r="P624" s="156"/>
      <c r="Q624" s="156"/>
      <c r="R624" s="156"/>
      <c r="S624" s="158"/>
      <c r="T624" s="157"/>
      <c r="U624" s="160"/>
      <c r="V624" s="160"/>
      <c r="W624" s="156"/>
      <c r="X624" s="163"/>
      <c r="Y624" s="156"/>
      <c r="Z624" s="156"/>
      <c r="AA624" s="163"/>
      <c r="AB624" s="163"/>
      <c r="AC624" s="156"/>
      <c r="AD624" s="163"/>
      <c r="AE624" s="156"/>
      <c r="AF624" s="163"/>
      <c r="AG624" s="163"/>
      <c r="AH624" s="163"/>
      <c r="AI624" s="156"/>
      <c r="AJ624" s="156"/>
      <c r="AK624" s="156"/>
    </row>
    <row r="625" spans="1:37" ht="45" customHeight="1">
      <c r="A625" s="3">
        <v>624</v>
      </c>
      <c r="B625" s="156"/>
      <c r="C625" s="156"/>
      <c r="D625" s="156"/>
      <c r="E625" s="156"/>
      <c r="F625" s="156"/>
      <c r="G625" s="156"/>
      <c r="H625" s="156"/>
      <c r="I625" s="156"/>
      <c r="J625" s="156"/>
      <c r="K625" s="156"/>
      <c r="L625" s="158"/>
      <c r="M625" s="156"/>
      <c r="N625" s="156"/>
      <c r="O625" s="156"/>
      <c r="P625" s="156"/>
      <c r="Q625" s="156"/>
      <c r="R625" s="156"/>
      <c r="S625" s="158"/>
      <c r="T625" s="157"/>
      <c r="U625" s="160"/>
      <c r="V625" s="160"/>
      <c r="W625" s="156"/>
      <c r="X625" s="163"/>
      <c r="Y625" s="156"/>
      <c r="Z625" s="156"/>
      <c r="AA625" s="163"/>
      <c r="AB625" s="163"/>
      <c r="AC625" s="156"/>
      <c r="AD625" s="163"/>
      <c r="AE625" s="156"/>
      <c r="AF625" s="163"/>
      <c r="AG625" s="163"/>
      <c r="AH625" s="163"/>
      <c r="AI625" s="156"/>
      <c r="AJ625" s="156"/>
      <c r="AK625" s="156"/>
    </row>
    <row r="626" spans="1:37" ht="45" customHeight="1">
      <c r="A626" s="3">
        <v>625</v>
      </c>
      <c r="B626" s="156"/>
      <c r="C626" s="156"/>
      <c r="D626" s="156"/>
      <c r="E626" s="156"/>
      <c r="F626" s="156"/>
      <c r="G626" s="156"/>
      <c r="H626" s="156"/>
      <c r="I626" s="156"/>
      <c r="J626" s="156"/>
      <c r="K626" s="156"/>
      <c r="L626" s="158"/>
      <c r="M626" s="156"/>
      <c r="N626" s="156"/>
      <c r="O626" s="156"/>
      <c r="P626" s="156"/>
      <c r="Q626" s="156"/>
      <c r="R626" s="156"/>
      <c r="S626" s="158"/>
      <c r="T626" s="157"/>
      <c r="U626" s="160"/>
      <c r="V626" s="160"/>
      <c r="W626" s="156"/>
      <c r="X626" s="163"/>
      <c r="Y626" s="156"/>
      <c r="Z626" s="156"/>
      <c r="AA626" s="163"/>
      <c r="AB626" s="163"/>
      <c r="AC626" s="156"/>
      <c r="AD626" s="163"/>
      <c r="AE626" s="156"/>
      <c r="AF626" s="163"/>
      <c r="AG626" s="163"/>
      <c r="AH626" s="163"/>
      <c r="AI626" s="156"/>
      <c r="AJ626" s="156"/>
      <c r="AK626" s="156"/>
    </row>
    <row r="627" spans="1:37" ht="45" customHeight="1">
      <c r="A627" s="3">
        <v>626</v>
      </c>
      <c r="B627" s="156"/>
      <c r="C627" s="156"/>
      <c r="D627" s="156"/>
      <c r="E627" s="156"/>
      <c r="F627" s="156"/>
      <c r="G627" s="156"/>
      <c r="H627" s="156"/>
      <c r="I627" s="156"/>
      <c r="J627" s="156"/>
      <c r="K627" s="156"/>
      <c r="L627" s="158"/>
      <c r="M627" s="156"/>
      <c r="N627" s="156"/>
      <c r="O627" s="156"/>
      <c r="P627" s="156"/>
      <c r="Q627" s="156"/>
      <c r="R627" s="156"/>
      <c r="S627" s="158"/>
      <c r="T627" s="157"/>
      <c r="U627" s="160"/>
      <c r="V627" s="160"/>
      <c r="W627" s="156"/>
      <c r="X627" s="163"/>
      <c r="Y627" s="156"/>
      <c r="Z627" s="156"/>
      <c r="AA627" s="163"/>
      <c r="AB627" s="163"/>
      <c r="AC627" s="156"/>
      <c r="AD627" s="163"/>
      <c r="AE627" s="156"/>
      <c r="AF627" s="163"/>
      <c r="AG627" s="163"/>
      <c r="AH627" s="163"/>
      <c r="AI627" s="156"/>
      <c r="AJ627" s="156"/>
      <c r="AK627" s="156"/>
    </row>
    <row r="628" spans="1:37" ht="45" customHeight="1">
      <c r="A628" s="3">
        <v>627</v>
      </c>
      <c r="B628" s="156"/>
      <c r="C628" s="156"/>
      <c r="D628" s="156"/>
      <c r="E628" s="156"/>
      <c r="F628" s="156"/>
      <c r="G628" s="156"/>
      <c r="H628" s="156"/>
      <c r="I628" s="156"/>
      <c r="J628" s="156"/>
      <c r="K628" s="156"/>
      <c r="L628" s="158"/>
      <c r="M628" s="156"/>
      <c r="N628" s="156"/>
      <c r="O628" s="156"/>
      <c r="P628" s="156"/>
      <c r="Q628" s="156"/>
      <c r="R628" s="156"/>
      <c r="S628" s="158"/>
      <c r="T628" s="157"/>
      <c r="U628" s="160"/>
      <c r="V628" s="160"/>
      <c r="W628" s="156"/>
      <c r="X628" s="163"/>
      <c r="Y628" s="156"/>
      <c r="Z628" s="156"/>
      <c r="AA628" s="163"/>
      <c r="AB628" s="163"/>
      <c r="AC628" s="156"/>
      <c r="AD628" s="163"/>
      <c r="AE628" s="156"/>
      <c r="AF628" s="163"/>
      <c r="AG628" s="163"/>
      <c r="AH628" s="163"/>
      <c r="AI628" s="156"/>
      <c r="AJ628" s="156"/>
      <c r="AK628" s="156"/>
    </row>
    <row r="629" spans="1:37" ht="45" customHeight="1">
      <c r="A629" s="3">
        <v>628</v>
      </c>
      <c r="B629" s="156"/>
      <c r="C629" s="156"/>
      <c r="D629" s="156"/>
      <c r="E629" s="156"/>
      <c r="F629" s="156"/>
      <c r="G629" s="156"/>
      <c r="H629" s="156"/>
      <c r="I629" s="156"/>
      <c r="J629" s="156"/>
      <c r="K629" s="156"/>
      <c r="L629" s="158"/>
      <c r="M629" s="156"/>
      <c r="N629" s="156"/>
      <c r="O629" s="156"/>
      <c r="P629" s="156"/>
      <c r="Q629" s="156"/>
      <c r="R629" s="156"/>
      <c r="S629" s="158"/>
      <c r="T629" s="157"/>
      <c r="U629" s="160"/>
      <c r="V629" s="160"/>
      <c r="W629" s="156"/>
      <c r="X629" s="163"/>
      <c r="Y629" s="156"/>
      <c r="Z629" s="156"/>
      <c r="AA629" s="163"/>
      <c r="AB629" s="163"/>
      <c r="AC629" s="156"/>
      <c r="AD629" s="163"/>
      <c r="AE629" s="156"/>
      <c r="AF629" s="163"/>
      <c r="AG629" s="163"/>
      <c r="AH629" s="163"/>
      <c r="AI629" s="156"/>
      <c r="AJ629" s="156"/>
      <c r="AK629" s="156"/>
    </row>
    <row r="630" spans="1:37" ht="45" customHeight="1">
      <c r="A630" s="3">
        <v>629</v>
      </c>
      <c r="B630" s="156"/>
      <c r="C630" s="156"/>
      <c r="D630" s="156"/>
      <c r="E630" s="156"/>
      <c r="F630" s="156"/>
      <c r="G630" s="156"/>
      <c r="H630" s="156"/>
      <c r="I630" s="156"/>
      <c r="J630" s="156"/>
      <c r="K630" s="156"/>
      <c r="L630" s="158"/>
      <c r="M630" s="156"/>
      <c r="N630" s="156"/>
      <c r="O630" s="156"/>
      <c r="P630" s="156"/>
      <c r="Q630" s="156"/>
      <c r="R630" s="156"/>
      <c r="S630" s="158"/>
      <c r="T630" s="157"/>
      <c r="U630" s="160"/>
      <c r="V630" s="160"/>
      <c r="W630" s="156"/>
      <c r="X630" s="163"/>
      <c r="Y630" s="156"/>
      <c r="Z630" s="156"/>
      <c r="AA630" s="163"/>
      <c r="AB630" s="163"/>
      <c r="AC630" s="156"/>
      <c r="AD630" s="163"/>
      <c r="AE630" s="156"/>
      <c r="AF630" s="163"/>
      <c r="AG630" s="163"/>
      <c r="AH630" s="163"/>
      <c r="AI630" s="156"/>
      <c r="AJ630" s="156"/>
      <c r="AK630" s="156"/>
    </row>
    <row r="631" spans="1:37" ht="45" customHeight="1">
      <c r="A631" s="3">
        <v>630</v>
      </c>
      <c r="B631" s="156"/>
      <c r="C631" s="156"/>
      <c r="D631" s="156"/>
      <c r="E631" s="156"/>
      <c r="F631" s="156"/>
      <c r="G631" s="156"/>
      <c r="H631" s="156"/>
      <c r="I631" s="156"/>
      <c r="J631" s="156"/>
      <c r="K631" s="156"/>
      <c r="L631" s="158"/>
      <c r="M631" s="156"/>
      <c r="N631" s="156"/>
      <c r="O631" s="156"/>
      <c r="P631" s="156"/>
      <c r="Q631" s="156"/>
      <c r="R631" s="156"/>
      <c r="S631" s="158"/>
      <c r="T631" s="157"/>
      <c r="U631" s="160"/>
      <c r="V631" s="160"/>
      <c r="W631" s="156"/>
      <c r="X631" s="163"/>
      <c r="Y631" s="156"/>
      <c r="Z631" s="156"/>
      <c r="AA631" s="163"/>
      <c r="AB631" s="163"/>
      <c r="AC631" s="156"/>
      <c r="AD631" s="163"/>
      <c r="AE631" s="156"/>
      <c r="AF631" s="163"/>
      <c r="AG631" s="163"/>
      <c r="AH631" s="163"/>
      <c r="AI631" s="156"/>
      <c r="AJ631" s="156"/>
      <c r="AK631" s="156"/>
    </row>
    <row r="632" spans="1:37" ht="45" customHeight="1">
      <c r="A632" s="3">
        <v>631</v>
      </c>
      <c r="B632" s="156"/>
      <c r="C632" s="156"/>
      <c r="D632" s="156"/>
      <c r="E632" s="156"/>
      <c r="F632" s="156"/>
      <c r="G632" s="156"/>
      <c r="H632" s="156"/>
      <c r="I632" s="156"/>
      <c r="J632" s="156"/>
      <c r="K632" s="156"/>
      <c r="L632" s="158"/>
      <c r="M632" s="156"/>
      <c r="N632" s="156"/>
      <c r="O632" s="156"/>
      <c r="P632" s="156"/>
      <c r="Q632" s="156"/>
      <c r="R632" s="156"/>
      <c r="S632" s="158"/>
      <c r="T632" s="157"/>
      <c r="U632" s="160"/>
      <c r="V632" s="160"/>
      <c r="W632" s="156"/>
      <c r="X632" s="163"/>
      <c r="Y632" s="156"/>
      <c r="Z632" s="156"/>
      <c r="AA632" s="163"/>
      <c r="AB632" s="163"/>
      <c r="AC632" s="156"/>
      <c r="AD632" s="163"/>
      <c r="AE632" s="156"/>
      <c r="AF632" s="163"/>
      <c r="AG632" s="163"/>
      <c r="AH632" s="163"/>
      <c r="AI632" s="156"/>
      <c r="AJ632" s="156"/>
      <c r="AK632" s="156"/>
    </row>
    <row r="633" spans="1:37" ht="45" customHeight="1">
      <c r="A633" s="3">
        <v>632</v>
      </c>
      <c r="B633" s="156"/>
      <c r="C633" s="156"/>
      <c r="D633" s="156"/>
      <c r="E633" s="156"/>
      <c r="F633" s="156"/>
      <c r="G633" s="156"/>
      <c r="H633" s="156"/>
      <c r="I633" s="156"/>
      <c r="J633" s="156"/>
      <c r="K633" s="156"/>
      <c r="L633" s="158"/>
      <c r="M633" s="156"/>
      <c r="N633" s="156"/>
      <c r="O633" s="156"/>
      <c r="P633" s="156"/>
      <c r="Q633" s="156"/>
      <c r="R633" s="156"/>
      <c r="S633" s="158"/>
      <c r="T633" s="157"/>
      <c r="U633" s="160"/>
      <c r="V633" s="160"/>
      <c r="W633" s="156"/>
      <c r="X633" s="163"/>
      <c r="Y633" s="156"/>
      <c r="Z633" s="156"/>
      <c r="AA633" s="163"/>
      <c r="AB633" s="163"/>
      <c r="AC633" s="156"/>
      <c r="AD633" s="163"/>
      <c r="AE633" s="156"/>
      <c r="AF633" s="163"/>
      <c r="AG633" s="163"/>
      <c r="AH633" s="163"/>
      <c r="AI633" s="156"/>
      <c r="AJ633" s="156"/>
      <c r="AK633" s="156"/>
    </row>
    <row r="634" spans="1:37" ht="45" customHeight="1">
      <c r="A634" s="3">
        <v>633</v>
      </c>
      <c r="B634" s="156"/>
      <c r="C634" s="156"/>
      <c r="D634" s="156"/>
      <c r="E634" s="156"/>
      <c r="F634" s="156"/>
      <c r="G634" s="156"/>
      <c r="H634" s="156"/>
      <c r="I634" s="156"/>
      <c r="J634" s="156"/>
      <c r="K634" s="156"/>
      <c r="L634" s="158"/>
      <c r="M634" s="156"/>
      <c r="N634" s="156"/>
      <c r="O634" s="156"/>
      <c r="P634" s="156"/>
      <c r="Q634" s="156"/>
      <c r="R634" s="156"/>
      <c r="S634" s="158"/>
      <c r="T634" s="157"/>
      <c r="U634" s="160"/>
      <c r="V634" s="160"/>
      <c r="W634" s="156"/>
      <c r="X634" s="163"/>
      <c r="Y634" s="156"/>
      <c r="Z634" s="156"/>
      <c r="AA634" s="163"/>
      <c r="AB634" s="163"/>
      <c r="AC634" s="156"/>
      <c r="AD634" s="163"/>
      <c r="AE634" s="156"/>
      <c r="AF634" s="163"/>
      <c r="AG634" s="163"/>
      <c r="AH634" s="163"/>
      <c r="AI634" s="156"/>
      <c r="AJ634" s="156"/>
      <c r="AK634" s="156"/>
    </row>
    <row r="635" spans="1:37" ht="45" customHeight="1">
      <c r="A635" s="3">
        <v>634</v>
      </c>
      <c r="B635" s="156"/>
      <c r="C635" s="156"/>
      <c r="D635" s="156"/>
      <c r="E635" s="156"/>
      <c r="F635" s="156"/>
      <c r="G635" s="156"/>
      <c r="H635" s="156"/>
      <c r="I635" s="156"/>
      <c r="J635" s="156"/>
      <c r="K635" s="156"/>
      <c r="L635" s="158"/>
      <c r="M635" s="156"/>
      <c r="N635" s="156"/>
      <c r="O635" s="156"/>
      <c r="P635" s="156"/>
      <c r="Q635" s="156"/>
      <c r="R635" s="156"/>
      <c r="S635" s="158"/>
      <c r="T635" s="157"/>
      <c r="U635" s="160"/>
      <c r="V635" s="160"/>
      <c r="W635" s="156"/>
      <c r="X635" s="163"/>
      <c r="Y635" s="156"/>
      <c r="Z635" s="156"/>
      <c r="AA635" s="163"/>
      <c r="AB635" s="163"/>
      <c r="AC635" s="156"/>
      <c r="AD635" s="163"/>
      <c r="AE635" s="156"/>
      <c r="AF635" s="163"/>
      <c r="AG635" s="163"/>
      <c r="AH635" s="163"/>
      <c r="AI635" s="156"/>
      <c r="AJ635" s="156"/>
      <c r="AK635" s="156"/>
    </row>
    <row r="636" spans="1:37" ht="45" customHeight="1">
      <c r="A636" s="3">
        <v>635</v>
      </c>
      <c r="B636" s="156"/>
      <c r="C636" s="156"/>
      <c r="D636" s="156"/>
      <c r="E636" s="156"/>
      <c r="F636" s="156"/>
      <c r="G636" s="156"/>
      <c r="H636" s="156"/>
      <c r="I636" s="156"/>
      <c r="J636" s="156"/>
      <c r="K636" s="156"/>
      <c r="L636" s="158"/>
      <c r="M636" s="156"/>
      <c r="N636" s="156"/>
      <c r="O636" s="156"/>
      <c r="P636" s="156"/>
      <c r="Q636" s="156"/>
      <c r="R636" s="156"/>
      <c r="S636" s="158"/>
      <c r="T636" s="157"/>
      <c r="U636" s="160"/>
      <c r="V636" s="160"/>
      <c r="W636" s="156"/>
      <c r="X636" s="163"/>
      <c r="Y636" s="156"/>
      <c r="Z636" s="156"/>
      <c r="AA636" s="163"/>
      <c r="AB636" s="163"/>
      <c r="AC636" s="156"/>
      <c r="AD636" s="163"/>
      <c r="AE636" s="156"/>
      <c r="AF636" s="163"/>
      <c r="AG636" s="163"/>
      <c r="AH636" s="163"/>
      <c r="AI636" s="156"/>
      <c r="AJ636" s="156"/>
      <c r="AK636" s="156"/>
    </row>
    <row r="637" spans="1:37" ht="45" customHeight="1">
      <c r="A637" s="3">
        <v>636</v>
      </c>
      <c r="B637" s="156"/>
      <c r="C637" s="156"/>
      <c r="D637" s="156"/>
      <c r="E637" s="156"/>
      <c r="F637" s="156"/>
      <c r="G637" s="156"/>
      <c r="H637" s="156"/>
      <c r="I637" s="156"/>
      <c r="J637" s="156"/>
      <c r="K637" s="156"/>
      <c r="L637" s="158"/>
      <c r="M637" s="156"/>
      <c r="N637" s="156"/>
      <c r="O637" s="156"/>
      <c r="P637" s="156"/>
      <c r="Q637" s="156"/>
      <c r="R637" s="156"/>
      <c r="S637" s="158"/>
      <c r="T637" s="157"/>
      <c r="U637" s="160"/>
      <c r="V637" s="160"/>
      <c r="W637" s="156"/>
      <c r="X637" s="163"/>
      <c r="Y637" s="156"/>
      <c r="Z637" s="156"/>
      <c r="AA637" s="163"/>
      <c r="AB637" s="163"/>
      <c r="AC637" s="156"/>
      <c r="AD637" s="163"/>
      <c r="AE637" s="156"/>
      <c r="AF637" s="163"/>
      <c r="AG637" s="163"/>
      <c r="AH637" s="163"/>
      <c r="AI637" s="156"/>
      <c r="AJ637" s="156"/>
      <c r="AK637" s="156"/>
    </row>
    <row r="638" spans="1:37" ht="45" customHeight="1">
      <c r="A638" s="3">
        <v>637</v>
      </c>
      <c r="B638" s="156"/>
      <c r="C638" s="156"/>
      <c r="D638" s="156"/>
      <c r="E638" s="156"/>
      <c r="F638" s="156"/>
      <c r="G638" s="156"/>
      <c r="H638" s="156"/>
      <c r="I638" s="156"/>
      <c r="J638" s="156"/>
      <c r="K638" s="156"/>
      <c r="L638" s="158"/>
      <c r="M638" s="156"/>
      <c r="N638" s="156"/>
      <c r="O638" s="156"/>
      <c r="P638" s="156"/>
      <c r="Q638" s="156"/>
      <c r="R638" s="156"/>
      <c r="S638" s="158"/>
      <c r="T638" s="157"/>
      <c r="U638" s="160"/>
      <c r="V638" s="160"/>
      <c r="W638" s="156"/>
      <c r="X638" s="163"/>
      <c r="Y638" s="156"/>
      <c r="Z638" s="156"/>
      <c r="AA638" s="163"/>
      <c r="AB638" s="163"/>
      <c r="AC638" s="156"/>
      <c r="AD638" s="163"/>
      <c r="AE638" s="156"/>
      <c r="AF638" s="163"/>
      <c r="AG638" s="163"/>
      <c r="AH638" s="163"/>
      <c r="AI638" s="156"/>
      <c r="AJ638" s="156"/>
      <c r="AK638" s="156"/>
    </row>
    <row r="639" spans="1:37" ht="45" customHeight="1">
      <c r="A639" s="3">
        <v>638</v>
      </c>
      <c r="B639" s="156"/>
      <c r="C639" s="156"/>
      <c r="D639" s="156"/>
      <c r="E639" s="156"/>
      <c r="F639" s="156"/>
      <c r="G639" s="156"/>
      <c r="H639" s="156"/>
      <c r="I639" s="156"/>
      <c r="J639" s="156"/>
      <c r="K639" s="156"/>
      <c r="L639" s="158"/>
      <c r="M639" s="156"/>
      <c r="N639" s="156"/>
      <c r="O639" s="156"/>
      <c r="P639" s="156"/>
      <c r="Q639" s="156"/>
      <c r="R639" s="156"/>
      <c r="S639" s="158"/>
      <c r="T639" s="157"/>
      <c r="U639" s="160"/>
      <c r="V639" s="160"/>
      <c r="W639" s="156"/>
      <c r="X639" s="163"/>
      <c r="Y639" s="156"/>
      <c r="Z639" s="156"/>
      <c r="AA639" s="163"/>
      <c r="AB639" s="163"/>
      <c r="AC639" s="156"/>
      <c r="AD639" s="163"/>
      <c r="AE639" s="156"/>
      <c r="AF639" s="163"/>
      <c r="AG639" s="163"/>
      <c r="AH639" s="163"/>
      <c r="AI639" s="156"/>
      <c r="AJ639" s="156"/>
      <c r="AK639" s="156"/>
    </row>
    <row r="640" spans="1:37" ht="45" customHeight="1">
      <c r="A640" s="3">
        <v>639</v>
      </c>
      <c r="B640" s="156"/>
      <c r="C640" s="156"/>
      <c r="D640" s="156"/>
      <c r="E640" s="156"/>
      <c r="F640" s="156"/>
      <c r="G640" s="156"/>
      <c r="H640" s="156"/>
      <c r="I640" s="156"/>
      <c r="J640" s="156"/>
      <c r="K640" s="156"/>
      <c r="L640" s="158"/>
      <c r="M640" s="156"/>
      <c r="N640" s="156"/>
      <c r="O640" s="156"/>
      <c r="P640" s="156"/>
      <c r="Q640" s="156"/>
      <c r="R640" s="156"/>
      <c r="S640" s="158"/>
      <c r="T640" s="157"/>
      <c r="U640" s="160"/>
      <c r="V640" s="160"/>
      <c r="W640" s="156"/>
      <c r="X640" s="163"/>
      <c r="Y640" s="156"/>
      <c r="Z640" s="156"/>
      <c r="AA640" s="163"/>
      <c r="AB640" s="163"/>
      <c r="AC640" s="156"/>
      <c r="AD640" s="163"/>
      <c r="AE640" s="156"/>
      <c r="AF640" s="163"/>
      <c r="AG640" s="163"/>
      <c r="AH640" s="163"/>
      <c r="AI640" s="156"/>
      <c r="AJ640" s="156"/>
      <c r="AK640" s="156"/>
    </row>
    <row r="641" spans="1:37" ht="45" customHeight="1">
      <c r="A641" s="3">
        <v>640</v>
      </c>
      <c r="B641" s="156"/>
      <c r="C641" s="156"/>
      <c r="D641" s="156"/>
      <c r="E641" s="156"/>
      <c r="F641" s="156"/>
      <c r="G641" s="156"/>
      <c r="H641" s="156"/>
      <c r="I641" s="156"/>
      <c r="J641" s="156"/>
      <c r="K641" s="156"/>
      <c r="L641" s="158"/>
      <c r="M641" s="156"/>
      <c r="N641" s="156"/>
      <c r="O641" s="156"/>
      <c r="P641" s="156"/>
      <c r="Q641" s="156"/>
      <c r="R641" s="156"/>
      <c r="S641" s="158"/>
      <c r="T641" s="157"/>
      <c r="U641" s="160"/>
      <c r="V641" s="160"/>
      <c r="W641" s="156"/>
      <c r="X641" s="163"/>
      <c r="Y641" s="156"/>
      <c r="Z641" s="156"/>
      <c r="AA641" s="163"/>
      <c r="AB641" s="163"/>
      <c r="AC641" s="156"/>
      <c r="AD641" s="163"/>
      <c r="AE641" s="156"/>
      <c r="AF641" s="163"/>
      <c r="AG641" s="163"/>
      <c r="AH641" s="163"/>
      <c r="AI641" s="156"/>
      <c r="AJ641" s="156"/>
      <c r="AK641" s="156"/>
    </row>
    <row r="642" spans="1:37" ht="45" customHeight="1">
      <c r="A642" s="3">
        <v>641</v>
      </c>
      <c r="B642" s="156"/>
      <c r="C642" s="156"/>
      <c r="D642" s="156"/>
      <c r="E642" s="156"/>
      <c r="F642" s="156"/>
      <c r="G642" s="156"/>
      <c r="H642" s="156"/>
      <c r="I642" s="156"/>
      <c r="J642" s="156"/>
      <c r="K642" s="156"/>
      <c r="L642" s="158"/>
      <c r="M642" s="156"/>
      <c r="N642" s="156"/>
      <c r="O642" s="156"/>
      <c r="P642" s="156"/>
      <c r="Q642" s="156"/>
      <c r="R642" s="156"/>
      <c r="S642" s="158"/>
      <c r="T642" s="157"/>
      <c r="U642" s="160"/>
      <c r="V642" s="160"/>
      <c r="W642" s="156"/>
      <c r="X642" s="163"/>
      <c r="Y642" s="156"/>
      <c r="Z642" s="156"/>
      <c r="AA642" s="163"/>
      <c r="AB642" s="163"/>
      <c r="AC642" s="156"/>
      <c r="AD642" s="163"/>
      <c r="AE642" s="156"/>
      <c r="AF642" s="163"/>
      <c r="AG642" s="163"/>
      <c r="AH642" s="163"/>
      <c r="AI642" s="156"/>
      <c r="AJ642" s="156"/>
      <c r="AK642" s="156"/>
    </row>
    <row r="643" spans="1:37" ht="45" customHeight="1">
      <c r="A643" s="3">
        <v>642</v>
      </c>
      <c r="B643" s="156"/>
      <c r="C643" s="156"/>
      <c r="D643" s="156"/>
      <c r="E643" s="156"/>
      <c r="F643" s="156"/>
      <c r="G643" s="156"/>
      <c r="H643" s="156"/>
      <c r="I643" s="156"/>
      <c r="J643" s="156"/>
      <c r="K643" s="156"/>
      <c r="L643" s="158"/>
      <c r="M643" s="156"/>
      <c r="N643" s="156"/>
      <c r="O643" s="156"/>
      <c r="P643" s="156"/>
      <c r="Q643" s="156"/>
      <c r="R643" s="156"/>
      <c r="S643" s="158"/>
      <c r="T643" s="157"/>
      <c r="U643" s="160"/>
      <c r="V643" s="160"/>
      <c r="W643" s="156"/>
      <c r="X643" s="163"/>
      <c r="Y643" s="156"/>
      <c r="Z643" s="156"/>
      <c r="AA643" s="163"/>
      <c r="AB643" s="163"/>
      <c r="AC643" s="156"/>
      <c r="AD643" s="163"/>
      <c r="AE643" s="156"/>
      <c r="AF643" s="163"/>
      <c r="AG643" s="163"/>
      <c r="AH643" s="163"/>
      <c r="AI643" s="156"/>
      <c r="AJ643" s="156"/>
      <c r="AK643" s="156"/>
    </row>
    <row r="644" spans="1:37" ht="45" customHeight="1">
      <c r="A644" s="3">
        <v>643</v>
      </c>
      <c r="B644" s="156"/>
      <c r="C644" s="156"/>
      <c r="D644" s="156"/>
      <c r="E644" s="156"/>
      <c r="F644" s="156"/>
      <c r="G644" s="156"/>
      <c r="H644" s="156"/>
      <c r="I644" s="156"/>
      <c r="J644" s="156"/>
      <c r="K644" s="156"/>
      <c r="L644" s="158"/>
      <c r="M644" s="156"/>
      <c r="N644" s="156"/>
      <c r="O644" s="156"/>
      <c r="P644" s="156"/>
      <c r="Q644" s="156"/>
      <c r="R644" s="156"/>
      <c r="S644" s="158"/>
      <c r="T644" s="157"/>
      <c r="U644" s="160"/>
      <c r="V644" s="160"/>
      <c r="W644" s="156"/>
      <c r="X644" s="163"/>
      <c r="Y644" s="156"/>
      <c r="Z644" s="156"/>
      <c r="AA644" s="163"/>
      <c r="AB644" s="163"/>
      <c r="AC644" s="156"/>
      <c r="AD644" s="163"/>
      <c r="AE644" s="156"/>
      <c r="AF644" s="163"/>
      <c r="AG644" s="163"/>
      <c r="AH644" s="163"/>
      <c r="AI644" s="156"/>
      <c r="AJ644" s="156"/>
      <c r="AK644" s="156"/>
    </row>
    <row r="645" spans="1:37" ht="45" customHeight="1">
      <c r="A645" s="3">
        <v>644</v>
      </c>
      <c r="B645" s="156"/>
      <c r="C645" s="156"/>
      <c r="D645" s="156"/>
      <c r="E645" s="156"/>
      <c r="F645" s="156"/>
      <c r="G645" s="156"/>
      <c r="H645" s="156"/>
      <c r="I645" s="156"/>
      <c r="J645" s="156"/>
      <c r="K645" s="156"/>
      <c r="L645" s="158"/>
      <c r="M645" s="156"/>
      <c r="N645" s="156"/>
      <c r="O645" s="156"/>
      <c r="P645" s="156"/>
      <c r="Q645" s="156"/>
      <c r="R645" s="156"/>
      <c r="S645" s="158"/>
      <c r="T645" s="157"/>
      <c r="U645" s="160"/>
      <c r="V645" s="160"/>
      <c r="W645" s="156"/>
      <c r="X645" s="163"/>
      <c r="Y645" s="156"/>
      <c r="Z645" s="156"/>
      <c r="AA645" s="163"/>
      <c r="AB645" s="163"/>
      <c r="AC645" s="156"/>
      <c r="AD645" s="163"/>
      <c r="AE645" s="156"/>
      <c r="AF645" s="163"/>
      <c r="AG645" s="163"/>
      <c r="AH645" s="163"/>
      <c r="AI645" s="156"/>
      <c r="AJ645" s="156"/>
      <c r="AK645" s="156"/>
    </row>
    <row r="646" spans="1:37" ht="45" customHeight="1">
      <c r="A646" s="3">
        <v>645</v>
      </c>
      <c r="B646" s="156"/>
      <c r="C646" s="156"/>
      <c r="D646" s="156"/>
      <c r="E646" s="156"/>
      <c r="F646" s="156"/>
      <c r="G646" s="156"/>
      <c r="H646" s="156"/>
      <c r="I646" s="156"/>
      <c r="J646" s="156"/>
      <c r="K646" s="156"/>
      <c r="L646" s="158"/>
      <c r="M646" s="156"/>
      <c r="N646" s="156"/>
      <c r="O646" s="156"/>
      <c r="P646" s="156"/>
      <c r="Q646" s="156"/>
      <c r="R646" s="156"/>
      <c r="S646" s="158"/>
      <c r="T646" s="157"/>
      <c r="U646" s="160"/>
      <c r="V646" s="160"/>
      <c r="W646" s="156"/>
      <c r="X646" s="163"/>
      <c r="Y646" s="156"/>
      <c r="Z646" s="156"/>
      <c r="AA646" s="163"/>
      <c r="AB646" s="163"/>
      <c r="AC646" s="156"/>
      <c r="AD646" s="163"/>
      <c r="AE646" s="156"/>
      <c r="AF646" s="163"/>
      <c r="AG646" s="163"/>
      <c r="AH646" s="163"/>
      <c r="AI646" s="156"/>
      <c r="AJ646" s="156"/>
      <c r="AK646" s="156"/>
    </row>
    <row r="647" spans="1:37" ht="45" customHeight="1">
      <c r="A647" s="3">
        <v>646</v>
      </c>
      <c r="B647" s="156"/>
      <c r="C647" s="156"/>
      <c r="D647" s="156"/>
      <c r="E647" s="156"/>
      <c r="F647" s="156"/>
      <c r="G647" s="156"/>
      <c r="H647" s="156"/>
      <c r="I647" s="156"/>
      <c r="J647" s="156"/>
      <c r="K647" s="156"/>
      <c r="L647" s="158"/>
      <c r="M647" s="156"/>
      <c r="N647" s="156"/>
      <c r="O647" s="156"/>
      <c r="P647" s="156"/>
      <c r="Q647" s="156"/>
      <c r="R647" s="156"/>
      <c r="S647" s="158"/>
      <c r="T647" s="157"/>
      <c r="U647" s="160"/>
      <c r="V647" s="160"/>
      <c r="W647" s="156"/>
      <c r="X647" s="163"/>
      <c r="Y647" s="156"/>
      <c r="Z647" s="156"/>
      <c r="AA647" s="163"/>
      <c r="AB647" s="163"/>
      <c r="AC647" s="156"/>
      <c r="AD647" s="163"/>
      <c r="AE647" s="156"/>
      <c r="AF647" s="163"/>
      <c r="AG647" s="163"/>
      <c r="AH647" s="163"/>
      <c r="AI647" s="156"/>
      <c r="AJ647" s="156"/>
      <c r="AK647" s="156"/>
    </row>
    <row r="648" spans="1:37" ht="45" customHeight="1">
      <c r="A648" s="3">
        <v>647</v>
      </c>
      <c r="B648" s="156"/>
      <c r="C648" s="156"/>
      <c r="D648" s="156"/>
      <c r="E648" s="156"/>
      <c r="F648" s="156"/>
      <c r="G648" s="156"/>
      <c r="H648" s="156"/>
      <c r="I648" s="156"/>
      <c r="J648" s="156"/>
      <c r="K648" s="156"/>
      <c r="L648" s="158"/>
      <c r="M648" s="156"/>
      <c r="N648" s="156"/>
      <c r="O648" s="156"/>
      <c r="P648" s="156"/>
      <c r="Q648" s="156"/>
      <c r="R648" s="156"/>
      <c r="S648" s="158"/>
      <c r="T648" s="157"/>
      <c r="U648" s="160"/>
      <c r="V648" s="160"/>
      <c r="W648" s="156"/>
      <c r="X648" s="163"/>
      <c r="Y648" s="156"/>
      <c r="Z648" s="156"/>
      <c r="AA648" s="163"/>
      <c r="AB648" s="163"/>
      <c r="AC648" s="156"/>
      <c r="AD648" s="163"/>
      <c r="AE648" s="156"/>
      <c r="AF648" s="163"/>
      <c r="AG648" s="163"/>
      <c r="AH648" s="163"/>
      <c r="AI648" s="156"/>
      <c r="AJ648" s="156"/>
      <c r="AK648" s="156"/>
    </row>
    <row r="649" spans="1:37" ht="45" customHeight="1">
      <c r="A649" s="3">
        <v>648</v>
      </c>
      <c r="B649" s="156"/>
      <c r="C649" s="156"/>
      <c r="D649" s="156"/>
      <c r="E649" s="156"/>
      <c r="F649" s="156"/>
      <c r="G649" s="156"/>
      <c r="H649" s="156"/>
      <c r="I649" s="156"/>
      <c r="J649" s="156"/>
      <c r="K649" s="156"/>
      <c r="L649" s="158"/>
      <c r="M649" s="156"/>
      <c r="N649" s="156"/>
      <c r="O649" s="156"/>
      <c r="P649" s="156"/>
      <c r="Q649" s="156"/>
      <c r="R649" s="156"/>
      <c r="S649" s="158"/>
      <c r="T649" s="157"/>
      <c r="U649" s="160"/>
      <c r="V649" s="160"/>
      <c r="W649" s="156"/>
      <c r="X649" s="163"/>
      <c r="Y649" s="156"/>
      <c r="Z649" s="156"/>
      <c r="AA649" s="163"/>
      <c r="AB649" s="163"/>
      <c r="AC649" s="156"/>
      <c r="AD649" s="163"/>
      <c r="AE649" s="156"/>
      <c r="AF649" s="163"/>
      <c r="AG649" s="163"/>
      <c r="AH649" s="163"/>
      <c r="AI649" s="156"/>
      <c r="AJ649" s="156"/>
      <c r="AK649" s="156"/>
    </row>
    <row r="650" spans="1:37" ht="45" customHeight="1">
      <c r="A650" s="3">
        <v>649</v>
      </c>
      <c r="B650" s="156"/>
      <c r="C650" s="156"/>
      <c r="D650" s="156"/>
      <c r="E650" s="156"/>
      <c r="F650" s="156"/>
      <c r="G650" s="156"/>
      <c r="H650" s="156"/>
      <c r="I650" s="156"/>
      <c r="J650" s="156"/>
      <c r="K650" s="156"/>
      <c r="L650" s="158"/>
      <c r="M650" s="156"/>
      <c r="N650" s="156"/>
      <c r="O650" s="156"/>
      <c r="P650" s="156"/>
      <c r="Q650" s="156"/>
      <c r="R650" s="156"/>
      <c r="S650" s="158"/>
      <c r="T650" s="157"/>
      <c r="U650" s="160"/>
      <c r="V650" s="160"/>
      <c r="W650" s="156"/>
      <c r="X650" s="163"/>
      <c r="Y650" s="156"/>
      <c r="Z650" s="156"/>
      <c r="AA650" s="163"/>
      <c r="AB650" s="163"/>
      <c r="AC650" s="156"/>
      <c r="AD650" s="163"/>
      <c r="AE650" s="156"/>
      <c r="AF650" s="163"/>
      <c r="AG650" s="163"/>
      <c r="AH650" s="163"/>
      <c r="AI650" s="156"/>
      <c r="AJ650" s="156"/>
      <c r="AK650" s="156"/>
    </row>
    <row r="651" spans="1:37" ht="45" customHeight="1">
      <c r="A651" s="3">
        <v>650</v>
      </c>
      <c r="B651" s="156"/>
      <c r="C651" s="156"/>
      <c r="D651" s="156"/>
      <c r="E651" s="156"/>
      <c r="F651" s="156"/>
      <c r="G651" s="156"/>
      <c r="H651" s="156"/>
      <c r="I651" s="156"/>
      <c r="J651" s="156"/>
      <c r="K651" s="156"/>
      <c r="L651" s="158"/>
      <c r="M651" s="156"/>
      <c r="N651" s="156"/>
      <c r="O651" s="156"/>
      <c r="P651" s="156"/>
      <c r="Q651" s="156"/>
      <c r="R651" s="156"/>
      <c r="S651" s="158"/>
      <c r="T651" s="157"/>
      <c r="U651" s="160"/>
      <c r="V651" s="160"/>
      <c r="W651" s="156"/>
      <c r="X651" s="163"/>
      <c r="Y651" s="156"/>
      <c r="Z651" s="156"/>
      <c r="AA651" s="163"/>
      <c r="AB651" s="163"/>
      <c r="AC651" s="156"/>
      <c r="AD651" s="163"/>
      <c r="AE651" s="156"/>
      <c r="AF651" s="163"/>
      <c r="AG651" s="163"/>
      <c r="AH651" s="163"/>
      <c r="AI651" s="156"/>
      <c r="AJ651" s="156"/>
      <c r="AK651" s="156"/>
    </row>
    <row r="652" spans="1:37" ht="45" customHeight="1">
      <c r="A652" s="3">
        <v>651</v>
      </c>
      <c r="B652" s="156"/>
      <c r="C652" s="156"/>
      <c r="D652" s="156"/>
      <c r="E652" s="156"/>
      <c r="F652" s="156"/>
      <c r="G652" s="156"/>
      <c r="H652" s="156"/>
      <c r="I652" s="156"/>
      <c r="J652" s="156"/>
      <c r="K652" s="156"/>
      <c r="L652" s="158"/>
      <c r="M652" s="156"/>
      <c r="N652" s="156"/>
      <c r="O652" s="156"/>
      <c r="P652" s="156"/>
      <c r="Q652" s="156"/>
      <c r="R652" s="156"/>
      <c r="S652" s="158"/>
      <c r="T652" s="157"/>
      <c r="U652" s="160"/>
      <c r="V652" s="160"/>
      <c r="W652" s="156"/>
      <c r="X652" s="163"/>
      <c r="Y652" s="156"/>
      <c r="Z652" s="156"/>
      <c r="AA652" s="163"/>
      <c r="AB652" s="163"/>
      <c r="AC652" s="156"/>
      <c r="AD652" s="163"/>
      <c r="AE652" s="156"/>
      <c r="AF652" s="163"/>
      <c r="AG652" s="163"/>
      <c r="AH652" s="163"/>
      <c r="AI652" s="156"/>
      <c r="AJ652" s="156"/>
      <c r="AK652" s="156"/>
    </row>
    <row r="653" spans="1:37" ht="45" customHeight="1">
      <c r="A653" s="3">
        <v>652</v>
      </c>
      <c r="B653" s="156"/>
      <c r="C653" s="156"/>
      <c r="D653" s="156"/>
      <c r="E653" s="156"/>
      <c r="F653" s="156"/>
      <c r="G653" s="156"/>
      <c r="H653" s="156"/>
      <c r="I653" s="156"/>
      <c r="J653" s="156"/>
      <c r="K653" s="156"/>
      <c r="L653" s="158"/>
      <c r="M653" s="156"/>
      <c r="N653" s="156"/>
      <c r="O653" s="156"/>
      <c r="P653" s="156"/>
      <c r="Q653" s="156"/>
      <c r="R653" s="156"/>
      <c r="S653" s="158"/>
      <c r="T653" s="157"/>
      <c r="U653" s="160"/>
      <c r="V653" s="160"/>
      <c r="W653" s="156"/>
      <c r="X653" s="163"/>
      <c r="Y653" s="156"/>
      <c r="Z653" s="156"/>
      <c r="AA653" s="163"/>
      <c r="AB653" s="163"/>
      <c r="AC653" s="156"/>
      <c r="AD653" s="163"/>
      <c r="AE653" s="156"/>
      <c r="AF653" s="163"/>
      <c r="AG653" s="163"/>
      <c r="AH653" s="163"/>
      <c r="AI653" s="156"/>
      <c r="AJ653" s="156"/>
      <c r="AK653" s="156"/>
    </row>
    <row r="654" spans="1:37" ht="45" customHeight="1">
      <c r="A654" s="3">
        <v>653</v>
      </c>
      <c r="B654" s="156"/>
      <c r="C654" s="156"/>
      <c r="D654" s="156"/>
      <c r="E654" s="156"/>
      <c r="F654" s="156"/>
      <c r="G654" s="156"/>
      <c r="H654" s="156"/>
      <c r="I654" s="156"/>
      <c r="J654" s="156"/>
      <c r="K654" s="156"/>
      <c r="L654" s="158"/>
      <c r="M654" s="156"/>
      <c r="N654" s="156"/>
      <c r="O654" s="156"/>
      <c r="P654" s="156"/>
      <c r="Q654" s="156"/>
      <c r="R654" s="156"/>
      <c r="S654" s="158"/>
      <c r="T654" s="157"/>
      <c r="U654" s="160"/>
      <c r="V654" s="160"/>
      <c r="W654" s="156"/>
      <c r="X654" s="163"/>
      <c r="Y654" s="156"/>
      <c r="Z654" s="156"/>
      <c r="AA654" s="163"/>
      <c r="AB654" s="163"/>
      <c r="AC654" s="156"/>
      <c r="AD654" s="163"/>
      <c r="AE654" s="156"/>
      <c r="AF654" s="163"/>
      <c r="AG654" s="163"/>
      <c r="AH654" s="163"/>
      <c r="AI654" s="156"/>
      <c r="AJ654" s="156"/>
      <c r="AK654" s="156"/>
    </row>
    <row r="655" spans="1:37" ht="45" customHeight="1">
      <c r="A655" s="3">
        <v>654</v>
      </c>
      <c r="B655" s="156"/>
      <c r="C655" s="156"/>
      <c r="D655" s="156"/>
      <c r="E655" s="156"/>
      <c r="F655" s="156"/>
      <c r="G655" s="156"/>
      <c r="H655" s="156"/>
      <c r="I655" s="156"/>
      <c r="J655" s="156"/>
      <c r="K655" s="156"/>
      <c r="L655" s="158"/>
      <c r="M655" s="156"/>
      <c r="N655" s="156"/>
      <c r="O655" s="156"/>
      <c r="P655" s="156"/>
      <c r="Q655" s="156"/>
      <c r="R655" s="156"/>
      <c r="S655" s="158"/>
      <c r="T655" s="157"/>
      <c r="U655" s="160"/>
      <c r="V655" s="160"/>
      <c r="W655" s="156"/>
      <c r="X655" s="163"/>
      <c r="Y655" s="156"/>
      <c r="Z655" s="156"/>
      <c r="AA655" s="163"/>
      <c r="AB655" s="163"/>
      <c r="AC655" s="156"/>
      <c r="AD655" s="163"/>
      <c r="AE655" s="156"/>
      <c r="AF655" s="163"/>
      <c r="AG655" s="163"/>
      <c r="AH655" s="163"/>
      <c r="AI655" s="156"/>
      <c r="AJ655" s="156"/>
      <c r="AK655" s="156"/>
    </row>
    <row r="656" spans="1:37" ht="45" customHeight="1">
      <c r="A656" s="3">
        <v>655</v>
      </c>
      <c r="B656" s="156"/>
      <c r="C656" s="156"/>
      <c r="D656" s="156"/>
      <c r="E656" s="156"/>
      <c r="F656" s="156"/>
      <c r="G656" s="156"/>
      <c r="H656" s="156"/>
      <c r="I656" s="156"/>
      <c r="J656" s="156"/>
      <c r="K656" s="156"/>
      <c r="L656" s="158"/>
      <c r="M656" s="156"/>
      <c r="N656" s="156"/>
      <c r="O656" s="156"/>
      <c r="P656" s="156"/>
      <c r="Q656" s="156"/>
      <c r="R656" s="156"/>
      <c r="S656" s="158"/>
      <c r="T656" s="157"/>
      <c r="U656" s="160"/>
      <c r="V656" s="160"/>
      <c r="W656" s="156"/>
      <c r="X656" s="163"/>
      <c r="Y656" s="156"/>
      <c r="Z656" s="156"/>
      <c r="AA656" s="163"/>
      <c r="AB656" s="163"/>
      <c r="AC656" s="156"/>
      <c r="AD656" s="163"/>
      <c r="AE656" s="156"/>
      <c r="AF656" s="163"/>
      <c r="AG656" s="163"/>
      <c r="AH656" s="163"/>
      <c r="AI656" s="156"/>
      <c r="AJ656" s="156"/>
      <c r="AK656" s="156"/>
    </row>
    <row r="657" spans="1:37" ht="45" customHeight="1">
      <c r="A657" s="3">
        <v>656</v>
      </c>
      <c r="B657" s="156"/>
      <c r="C657" s="156"/>
      <c r="D657" s="156"/>
      <c r="E657" s="156"/>
      <c r="F657" s="156"/>
      <c r="G657" s="156"/>
      <c r="H657" s="156"/>
      <c r="I657" s="156"/>
      <c r="J657" s="156"/>
      <c r="K657" s="156"/>
      <c r="L657" s="158"/>
      <c r="M657" s="156"/>
      <c r="N657" s="156"/>
      <c r="O657" s="156"/>
      <c r="P657" s="156"/>
      <c r="Q657" s="156"/>
      <c r="R657" s="156"/>
      <c r="S657" s="158"/>
      <c r="T657" s="157"/>
      <c r="U657" s="160"/>
      <c r="V657" s="160"/>
      <c r="W657" s="156"/>
      <c r="X657" s="163"/>
      <c r="Y657" s="156"/>
      <c r="Z657" s="156"/>
      <c r="AA657" s="163"/>
      <c r="AB657" s="163"/>
      <c r="AC657" s="156"/>
      <c r="AD657" s="163"/>
      <c r="AE657" s="156"/>
      <c r="AF657" s="163"/>
      <c r="AG657" s="163"/>
      <c r="AH657" s="163"/>
      <c r="AI657" s="156"/>
      <c r="AJ657" s="156"/>
      <c r="AK657" s="156"/>
    </row>
    <row r="658" spans="1:37" ht="45" customHeight="1">
      <c r="A658" s="3">
        <v>657</v>
      </c>
      <c r="B658" s="156"/>
      <c r="C658" s="156"/>
      <c r="D658" s="156"/>
      <c r="E658" s="156"/>
      <c r="F658" s="156"/>
      <c r="G658" s="156"/>
      <c r="H658" s="156"/>
      <c r="I658" s="156"/>
      <c r="J658" s="156"/>
      <c r="K658" s="156"/>
      <c r="L658" s="158"/>
      <c r="M658" s="156"/>
      <c r="N658" s="156"/>
      <c r="O658" s="156"/>
      <c r="P658" s="156"/>
      <c r="Q658" s="156"/>
      <c r="R658" s="156"/>
      <c r="S658" s="158"/>
      <c r="T658" s="157"/>
      <c r="U658" s="160"/>
      <c r="V658" s="160"/>
      <c r="W658" s="156"/>
      <c r="X658" s="163"/>
      <c r="Y658" s="156"/>
      <c r="Z658" s="156"/>
      <c r="AA658" s="163"/>
      <c r="AB658" s="163"/>
      <c r="AC658" s="156"/>
      <c r="AD658" s="163"/>
      <c r="AE658" s="156"/>
      <c r="AF658" s="163"/>
      <c r="AG658" s="163"/>
      <c r="AH658" s="163"/>
      <c r="AI658" s="156"/>
      <c r="AJ658" s="156"/>
      <c r="AK658" s="156"/>
    </row>
    <row r="659" spans="1:37" ht="45" customHeight="1">
      <c r="A659" s="3">
        <v>658</v>
      </c>
      <c r="B659" s="156"/>
      <c r="C659" s="156"/>
      <c r="D659" s="156"/>
      <c r="E659" s="156"/>
      <c r="F659" s="156"/>
      <c r="G659" s="156"/>
      <c r="H659" s="156"/>
      <c r="I659" s="156"/>
      <c r="J659" s="156"/>
      <c r="K659" s="156"/>
      <c r="L659" s="158"/>
      <c r="M659" s="156"/>
      <c r="N659" s="156"/>
      <c r="O659" s="156"/>
      <c r="P659" s="156"/>
      <c r="Q659" s="156"/>
      <c r="R659" s="156"/>
      <c r="S659" s="158"/>
      <c r="T659" s="157"/>
      <c r="U659" s="160"/>
      <c r="V659" s="160"/>
      <c r="W659" s="156"/>
      <c r="X659" s="163"/>
      <c r="Y659" s="156"/>
      <c r="Z659" s="156"/>
      <c r="AA659" s="163"/>
      <c r="AB659" s="163"/>
      <c r="AC659" s="156"/>
      <c r="AD659" s="163"/>
      <c r="AE659" s="156"/>
      <c r="AF659" s="163"/>
      <c r="AG659" s="163"/>
      <c r="AH659" s="163"/>
      <c r="AI659" s="156"/>
      <c r="AJ659" s="156"/>
      <c r="AK659" s="156"/>
    </row>
    <row r="660" spans="1:37" ht="45" customHeight="1">
      <c r="A660" s="3">
        <v>659</v>
      </c>
      <c r="B660" s="156"/>
      <c r="C660" s="156"/>
      <c r="D660" s="156"/>
      <c r="E660" s="156"/>
      <c r="F660" s="156"/>
      <c r="G660" s="156"/>
      <c r="H660" s="156"/>
      <c r="I660" s="156"/>
      <c r="J660" s="156"/>
      <c r="K660" s="156"/>
      <c r="L660" s="158"/>
      <c r="M660" s="156"/>
      <c r="N660" s="156"/>
      <c r="O660" s="156"/>
      <c r="P660" s="156"/>
      <c r="Q660" s="156"/>
      <c r="R660" s="156"/>
      <c r="S660" s="158"/>
      <c r="T660" s="157"/>
      <c r="U660" s="160"/>
      <c r="V660" s="160"/>
      <c r="W660" s="156"/>
      <c r="X660" s="163"/>
      <c r="Y660" s="156"/>
      <c r="Z660" s="156"/>
      <c r="AA660" s="163"/>
      <c r="AB660" s="163"/>
      <c r="AC660" s="156"/>
      <c r="AD660" s="163"/>
      <c r="AE660" s="156"/>
      <c r="AF660" s="163"/>
      <c r="AG660" s="163"/>
      <c r="AH660" s="163"/>
      <c r="AI660" s="156"/>
      <c r="AJ660" s="156"/>
      <c r="AK660" s="156"/>
    </row>
    <row r="661" spans="1:37" ht="45" customHeight="1">
      <c r="A661" s="3">
        <v>660</v>
      </c>
      <c r="B661" s="156"/>
      <c r="C661" s="156"/>
      <c r="D661" s="156"/>
      <c r="E661" s="156"/>
      <c r="F661" s="156"/>
      <c r="G661" s="156"/>
      <c r="H661" s="156"/>
      <c r="I661" s="156"/>
      <c r="J661" s="156"/>
      <c r="K661" s="156"/>
      <c r="L661" s="158"/>
      <c r="M661" s="156"/>
      <c r="N661" s="156"/>
      <c r="O661" s="156"/>
      <c r="P661" s="156"/>
      <c r="Q661" s="156"/>
      <c r="R661" s="156"/>
      <c r="S661" s="158"/>
      <c r="T661" s="157"/>
      <c r="U661" s="160"/>
      <c r="V661" s="160"/>
      <c r="W661" s="156"/>
      <c r="X661" s="163"/>
      <c r="Y661" s="156"/>
      <c r="Z661" s="156"/>
      <c r="AA661" s="163"/>
      <c r="AB661" s="163"/>
      <c r="AC661" s="156"/>
      <c r="AD661" s="163"/>
      <c r="AE661" s="156"/>
      <c r="AF661" s="163"/>
      <c r="AG661" s="163"/>
      <c r="AH661" s="163"/>
      <c r="AI661" s="156"/>
      <c r="AJ661" s="156"/>
      <c r="AK661" s="156"/>
    </row>
    <row r="662" spans="1:37" ht="45" customHeight="1">
      <c r="A662" s="3">
        <v>661</v>
      </c>
      <c r="B662" s="156"/>
      <c r="C662" s="156"/>
      <c r="D662" s="156"/>
      <c r="E662" s="156"/>
      <c r="F662" s="156"/>
      <c r="G662" s="156"/>
      <c r="H662" s="156"/>
      <c r="I662" s="156"/>
      <c r="J662" s="156"/>
      <c r="K662" s="156"/>
      <c r="L662" s="158"/>
      <c r="M662" s="156"/>
      <c r="N662" s="156"/>
      <c r="O662" s="156"/>
      <c r="P662" s="156"/>
      <c r="Q662" s="156"/>
      <c r="R662" s="156"/>
      <c r="S662" s="158"/>
      <c r="T662" s="157"/>
      <c r="U662" s="160"/>
      <c r="V662" s="160"/>
      <c r="W662" s="156"/>
      <c r="X662" s="163"/>
      <c r="Y662" s="156"/>
      <c r="Z662" s="156"/>
      <c r="AA662" s="163"/>
      <c r="AB662" s="163"/>
      <c r="AC662" s="156"/>
      <c r="AD662" s="163"/>
      <c r="AE662" s="156"/>
      <c r="AF662" s="163"/>
      <c r="AG662" s="163"/>
      <c r="AH662" s="163"/>
      <c r="AI662" s="156"/>
      <c r="AJ662" s="156"/>
      <c r="AK662" s="156"/>
    </row>
    <row r="663" spans="1:37" ht="45" customHeight="1">
      <c r="A663" s="3">
        <v>662</v>
      </c>
      <c r="B663" s="156"/>
      <c r="C663" s="156"/>
      <c r="D663" s="156"/>
      <c r="E663" s="156"/>
      <c r="F663" s="156"/>
      <c r="G663" s="156"/>
      <c r="H663" s="156"/>
      <c r="I663" s="156"/>
      <c r="J663" s="156"/>
      <c r="K663" s="156"/>
      <c r="L663" s="158"/>
      <c r="M663" s="156"/>
      <c r="N663" s="156"/>
      <c r="O663" s="156"/>
      <c r="P663" s="156"/>
      <c r="Q663" s="156"/>
      <c r="R663" s="156"/>
      <c r="S663" s="158"/>
      <c r="T663" s="157"/>
      <c r="U663" s="160"/>
      <c r="V663" s="160"/>
      <c r="W663" s="156"/>
      <c r="X663" s="163"/>
      <c r="Y663" s="156"/>
      <c r="Z663" s="156"/>
      <c r="AA663" s="163"/>
      <c r="AB663" s="163"/>
      <c r="AC663" s="156"/>
      <c r="AD663" s="163"/>
      <c r="AE663" s="156"/>
      <c r="AF663" s="163"/>
      <c r="AG663" s="163"/>
      <c r="AH663" s="163"/>
      <c r="AI663" s="156"/>
      <c r="AJ663" s="156"/>
      <c r="AK663" s="156"/>
    </row>
    <row r="664" spans="1:37" ht="45" customHeight="1">
      <c r="A664" s="3">
        <v>663</v>
      </c>
      <c r="B664" s="156"/>
      <c r="C664" s="156"/>
      <c r="D664" s="156"/>
      <c r="E664" s="156"/>
      <c r="F664" s="156"/>
      <c r="G664" s="156"/>
      <c r="H664" s="156"/>
      <c r="I664" s="156"/>
      <c r="J664" s="156"/>
      <c r="K664" s="156"/>
      <c r="L664" s="158"/>
      <c r="M664" s="156"/>
      <c r="N664" s="156"/>
      <c r="O664" s="156"/>
      <c r="P664" s="156"/>
      <c r="Q664" s="156"/>
      <c r="R664" s="156"/>
      <c r="S664" s="158"/>
      <c r="T664" s="157"/>
      <c r="U664" s="160"/>
      <c r="V664" s="160"/>
      <c r="W664" s="156"/>
      <c r="X664" s="163"/>
      <c r="Y664" s="156"/>
      <c r="Z664" s="156"/>
      <c r="AA664" s="163"/>
      <c r="AB664" s="163"/>
      <c r="AC664" s="156"/>
      <c r="AD664" s="163"/>
      <c r="AE664" s="156"/>
      <c r="AF664" s="163"/>
      <c r="AG664" s="163"/>
      <c r="AH664" s="163"/>
      <c r="AI664" s="156"/>
      <c r="AJ664" s="156"/>
      <c r="AK664" s="156"/>
    </row>
    <row r="665" spans="1:37" ht="45" customHeight="1">
      <c r="A665" s="3">
        <v>664</v>
      </c>
      <c r="B665" s="156"/>
      <c r="C665" s="156"/>
      <c r="D665" s="156"/>
      <c r="E665" s="156"/>
      <c r="F665" s="156"/>
      <c r="G665" s="156"/>
      <c r="H665" s="156"/>
      <c r="I665" s="156"/>
      <c r="J665" s="156"/>
      <c r="K665" s="156"/>
      <c r="L665" s="158"/>
      <c r="M665" s="156"/>
      <c r="N665" s="156"/>
      <c r="O665" s="156"/>
      <c r="P665" s="156"/>
      <c r="Q665" s="156"/>
      <c r="R665" s="156"/>
      <c r="S665" s="158"/>
      <c r="T665" s="157"/>
      <c r="U665" s="160"/>
      <c r="V665" s="160"/>
      <c r="W665" s="156"/>
      <c r="X665" s="163"/>
      <c r="Y665" s="156"/>
      <c r="Z665" s="156"/>
      <c r="AA665" s="163"/>
      <c r="AB665" s="163"/>
      <c r="AC665" s="156"/>
      <c r="AD665" s="163"/>
      <c r="AE665" s="156"/>
      <c r="AF665" s="163"/>
      <c r="AG665" s="163"/>
      <c r="AH665" s="163"/>
      <c r="AI665" s="156"/>
      <c r="AJ665" s="156"/>
      <c r="AK665" s="156"/>
    </row>
    <row r="666" spans="1:37" ht="45" customHeight="1">
      <c r="A666" s="3">
        <v>665</v>
      </c>
      <c r="B666" s="156"/>
      <c r="C666" s="156"/>
      <c r="D666" s="156"/>
      <c r="E666" s="156"/>
      <c r="F666" s="156"/>
      <c r="G666" s="156"/>
      <c r="H666" s="156"/>
      <c r="I666" s="156"/>
      <c r="J666" s="156"/>
      <c r="K666" s="156"/>
      <c r="L666" s="158"/>
      <c r="M666" s="156"/>
      <c r="N666" s="156"/>
      <c r="O666" s="156"/>
      <c r="P666" s="156"/>
      <c r="Q666" s="156"/>
      <c r="R666" s="156"/>
      <c r="S666" s="158"/>
      <c r="T666" s="157"/>
      <c r="U666" s="160"/>
      <c r="V666" s="160"/>
      <c r="W666" s="156"/>
      <c r="X666" s="163"/>
      <c r="Y666" s="156"/>
      <c r="Z666" s="156"/>
      <c r="AA666" s="163"/>
      <c r="AB666" s="163"/>
      <c r="AC666" s="156"/>
      <c r="AD666" s="163"/>
      <c r="AE666" s="156"/>
      <c r="AF666" s="163"/>
      <c r="AG666" s="163"/>
      <c r="AH666" s="163"/>
      <c r="AI666" s="156"/>
      <c r="AJ666" s="156"/>
      <c r="AK666" s="156"/>
    </row>
    <row r="667" spans="1:37" ht="45" customHeight="1">
      <c r="A667" s="3">
        <v>666</v>
      </c>
      <c r="B667" s="156"/>
      <c r="C667" s="156"/>
      <c r="D667" s="156"/>
      <c r="E667" s="156"/>
      <c r="F667" s="156"/>
      <c r="G667" s="156"/>
      <c r="H667" s="156"/>
      <c r="I667" s="156"/>
      <c r="J667" s="156"/>
      <c r="K667" s="156"/>
      <c r="L667" s="158"/>
      <c r="M667" s="156"/>
      <c r="N667" s="156"/>
      <c r="O667" s="156"/>
      <c r="P667" s="156"/>
      <c r="Q667" s="156"/>
      <c r="R667" s="156"/>
      <c r="S667" s="158"/>
      <c r="T667" s="157"/>
      <c r="U667" s="160"/>
      <c r="V667" s="160"/>
      <c r="W667" s="156"/>
      <c r="X667" s="163"/>
      <c r="Y667" s="156"/>
      <c r="Z667" s="156"/>
      <c r="AA667" s="163"/>
      <c r="AB667" s="163"/>
      <c r="AC667" s="156"/>
      <c r="AD667" s="163"/>
      <c r="AE667" s="156"/>
      <c r="AF667" s="163"/>
      <c r="AG667" s="163"/>
      <c r="AH667" s="163"/>
      <c r="AI667" s="156"/>
      <c r="AJ667" s="156"/>
      <c r="AK667" s="156"/>
    </row>
    <row r="668" spans="1:37" ht="45" customHeight="1">
      <c r="A668" s="3">
        <v>667</v>
      </c>
      <c r="B668" s="156"/>
      <c r="C668" s="156"/>
      <c r="D668" s="156"/>
      <c r="E668" s="156"/>
      <c r="F668" s="156"/>
      <c r="G668" s="156"/>
      <c r="H668" s="156"/>
      <c r="I668" s="156"/>
      <c r="J668" s="156"/>
      <c r="K668" s="156"/>
      <c r="L668" s="158"/>
      <c r="M668" s="156"/>
      <c r="N668" s="156"/>
      <c r="O668" s="156"/>
      <c r="P668" s="156"/>
      <c r="Q668" s="156"/>
      <c r="R668" s="156"/>
      <c r="S668" s="158"/>
      <c r="T668" s="157"/>
      <c r="U668" s="160"/>
      <c r="V668" s="160"/>
      <c r="W668" s="156"/>
      <c r="X668" s="163"/>
      <c r="Y668" s="156"/>
      <c r="Z668" s="156"/>
      <c r="AA668" s="163"/>
      <c r="AB668" s="163"/>
      <c r="AC668" s="156"/>
      <c r="AD668" s="163"/>
      <c r="AE668" s="156"/>
      <c r="AF668" s="163"/>
      <c r="AG668" s="163"/>
      <c r="AH668" s="163"/>
      <c r="AI668" s="156"/>
      <c r="AJ668" s="156"/>
      <c r="AK668" s="156"/>
    </row>
    <row r="669" spans="1:37" ht="45" customHeight="1">
      <c r="A669" s="3">
        <v>668</v>
      </c>
      <c r="B669" s="156"/>
      <c r="C669" s="156"/>
      <c r="D669" s="156"/>
      <c r="E669" s="156"/>
      <c r="F669" s="156"/>
      <c r="G669" s="156"/>
      <c r="H669" s="156"/>
      <c r="I669" s="156"/>
      <c r="J669" s="156"/>
      <c r="K669" s="156"/>
      <c r="L669" s="158"/>
      <c r="M669" s="156"/>
      <c r="N669" s="156"/>
      <c r="O669" s="156"/>
      <c r="P669" s="156"/>
      <c r="Q669" s="156"/>
      <c r="R669" s="156"/>
      <c r="S669" s="158"/>
      <c r="T669" s="157"/>
      <c r="U669" s="160"/>
      <c r="V669" s="160"/>
      <c r="W669" s="156"/>
      <c r="X669" s="163"/>
      <c r="Y669" s="156"/>
      <c r="Z669" s="156"/>
      <c r="AA669" s="163"/>
      <c r="AB669" s="163"/>
      <c r="AC669" s="156"/>
      <c r="AD669" s="163"/>
      <c r="AE669" s="156"/>
      <c r="AF669" s="163"/>
      <c r="AG669" s="163"/>
      <c r="AH669" s="163"/>
      <c r="AI669" s="156"/>
      <c r="AJ669" s="156"/>
      <c r="AK669" s="156"/>
    </row>
    <row r="670" spans="1:37" ht="45" customHeight="1">
      <c r="A670" s="3">
        <v>669</v>
      </c>
      <c r="B670" s="156"/>
      <c r="C670" s="156"/>
      <c r="D670" s="156"/>
      <c r="E670" s="156"/>
      <c r="F670" s="156"/>
      <c r="G670" s="156"/>
      <c r="H670" s="156"/>
      <c r="I670" s="156"/>
      <c r="J670" s="156"/>
      <c r="K670" s="156"/>
      <c r="L670" s="158"/>
      <c r="M670" s="156"/>
      <c r="N670" s="156"/>
      <c r="O670" s="156"/>
      <c r="P670" s="156"/>
      <c r="Q670" s="156"/>
      <c r="R670" s="156"/>
      <c r="S670" s="158"/>
      <c r="T670" s="157"/>
      <c r="U670" s="160"/>
      <c r="V670" s="160"/>
      <c r="W670" s="156"/>
      <c r="X670" s="163"/>
      <c r="Y670" s="156"/>
      <c r="Z670" s="156"/>
      <c r="AA670" s="163"/>
      <c r="AB670" s="163"/>
      <c r="AC670" s="156"/>
      <c r="AD670" s="163"/>
      <c r="AE670" s="156"/>
      <c r="AF670" s="163"/>
      <c r="AG670" s="163"/>
      <c r="AH670" s="163"/>
      <c r="AI670" s="156"/>
      <c r="AJ670" s="156"/>
      <c r="AK670" s="156"/>
    </row>
    <row r="671" spans="1:37" ht="45" customHeight="1">
      <c r="A671" s="3">
        <v>670</v>
      </c>
      <c r="B671" s="156"/>
      <c r="C671" s="156"/>
      <c r="D671" s="156"/>
      <c r="E671" s="156"/>
      <c r="F671" s="156"/>
      <c r="G671" s="156"/>
      <c r="H671" s="156"/>
      <c r="I671" s="156"/>
      <c r="J671" s="156"/>
      <c r="K671" s="156"/>
      <c r="L671" s="158"/>
      <c r="M671" s="156"/>
      <c r="N671" s="156"/>
      <c r="O671" s="156"/>
      <c r="P671" s="156"/>
      <c r="Q671" s="156"/>
      <c r="R671" s="156"/>
      <c r="S671" s="158"/>
      <c r="T671" s="157"/>
      <c r="U671" s="160"/>
      <c r="V671" s="160"/>
      <c r="W671" s="156"/>
      <c r="X671" s="163"/>
      <c r="Y671" s="156"/>
      <c r="Z671" s="156"/>
      <c r="AA671" s="163"/>
      <c r="AB671" s="163"/>
      <c r="AC671" s="156"/>
      <c r="AD671" s="163"/>
      <c r="AE671" s="156"/>
      <c r="AF671" s="163"/>
      <c r="AG671" s="163"/>
      <c r="AH671" s="163"/>
      <c r="AI671" s="156"/>
      <c r="AJ671" s="156"/>
      <c r="AK671" s="156"/>
    </row>
    <row r="672" spans="1:37" ht="45" customHeight="1">
      <c r="A672" s="3">
        <v>671</v>
      </c>
      <c r="B672" s="156"/>
      <c r="C672" s="156"/>
      <c r="D672" s="156"/>
      <c r="E672" s="156"/>
      <c r="F672" s="156"/>
      <c r="G672" s="156"/>
      <c r="H672" s="156"/>
      <c r="I672" s="156"/>
      <c r="J672" s="156"/>
      <c r="K672" s="156"/>
      <c r="L672" s="158"/>
      <c r="M672" s="156"/>
      <c r="N672" s="156"/>
      <c r="O672" s="156"/>
      <c r="P672" s="156"/>
      <c r="Q672" s="156"/>
      <c r="R672" s="156"/>
      <c r="S672" s="158"/>
      <c r="T672" s="157"/>
      <c r="U672" s="160"/>
      <c r="V672" s="160"/>
      <c r="W672" s="156"/>
      <c r="X672" s="163"/>
      <c r="Y672" s="156"/>
      <c r="Z672" s="156"/>
      <c r="AA672" s="163"/>
      <c r="AB672" s="163"/>
      <c r="AC672" s="156"/>
      <c r="AD672" s="163"/>
      <c r="AE672" s="156"/>
      <c r="AF672" s="163"/>
      <c r="AG672" s="163"/>
      <c r="AH672" s="163"/>
      <c r="AI672" s="156"/>
      <c r="AJ672" s="156"/>
      <c r="AK672" s="156"/>
    </row>
    <row r="673" spans="1:37" ht="45" customHeight="1">
      <c r="A673" s="3">
        <v>672</v>
      </c>
      <c r="B673" s="156"/>
      <c r="C673" s="156"/>
      <c r="D673" s="156"/>
      <c r="E673" s="156"/>
      <c r="F673" s="156"/>
      <c r="G673" s="156"/>
      <c r="H673" s="156"/>
      <c r="I673" s="156"/>
      <c r="J673" s="156"/>
      <c r="K673" s="156"/>
      <c r="L673" s="158"/>
      <c r="M673" s="156"/>
      <c r="N673" s="156"/>
      <c r="O673" s="156"/>
      <c r="P673" s="156"/>
      <c r="Q673" s="156"/>
      <c r="R673" s="156"/>
      <c r="S673" s="158"/>
      <c r="T673" s="157"/>
      <c r="U673" s="160"/>
      <c r="V673" s="160"/>
      <c r="W673" s="156"/>
      <c r="X673" s="163"/>
      <c r="Y673" s="156"/>
      <c r="Z673" s="156"/>
      <c r="AA673" s="163"/>
      <c r="AB673" s="163"/>
      <c r="AC673" s="156"/>
      <c r="AD673" s="163"/>
      <c r="AE673" s="156"/>
      <c r="AF673" s="163"/>
      <c r="AG673" s="163"/>
      <c r="AH673" s="163"/>
      <c r="AI673" s="156"/>
      <c r="AJ673" s="156"/>
      <c r="AK673" s="156"/>
    </row>
    <row r="674" spans="1:37" ht="45" customHeight="1">
      <c r="A674" s="3">
        <v>673</v>
      </c>
      <c r="B674" s="156"/>
      <c r="C674" s="156"/>
      <c r="D674" s="156"/>
      <c r="E674" s="156"/>
      <c r="F674" s="156"/>
      <c r="G674" s="156"/>
      <c r="H674" s="156"/>
      <c r="I674" s="156"/>
      <c r="J674" s="156"/>
      <c r="K674" s="156"/>
      <c r="L674" s="158"/>
      <c r="M674" s="156"/>
      <c r="N674" s="156"/>
      <c r="O674" s="156"/>
      <c r="P674" s="156"/>
      <c r="Q674" s="156"/>
      <c r="R674" s="156"/>
      <c r="S674" s="158"/>
      <c r="T674" s="157"/>
      <c r="U674" s="160"/>
      <c r="V674" s="160"/>
      <c r="W674" s="156"/>
      <c r="X674" s="163"/>
      <c r="Y674" s="156"/>
      <c r="Z674" s="156"/>
      <c r="AA674" s="163"/>
      <c r="AB674" s="163"/>
      <c r="AC674" s="156"/>
      <c r="AD674" s="163"/>
      <c r="AE674" s="156"/>
      <c r="AF674" s="163"/>
      <c r="AG674" s="163"/>
      <c r="AH674" s="163"/>
      <c r="AI674" s="156"/>
      <c r="AJ674" s="156"/>
      <c r="AK674" s="156"/>
    </row>
    <row r="675" spans="1:37" ht="45" customHeight="1">
      <c r="A675" s="3">
        <v>674</v>
      </c>
      <c r="B675" s="156"/>
      <c r="C675" s="156"/>
      <c r="D675" s="156"/>
      <c r="E675" s="156"/>
      <c r="F675" s="156"/>
      <c r="G675" s="156"/>
      <c r="H675" s="156"/>
      <c r="I675" s="156"/>
      <c r="J675" s="156"/>
      <c r="K675" s="156"/>
      <c r="L675" s="158"/>
      <c r="M675" s="156"/>
      <c r="N675" s="156"/>
      <c r="O675" s="156"/>
      <c r="P675" s="156"/>
      <c r="Q675" s="156"/>
      <c r="R675" s="156"/>
      <c r="S675" s="158"/>
      <c r="T675" s="157"/>
      <c r="U675" s="160"/>
      <c r="V675" s="160"/>
      <c r="W675" s="156"/>
      <c r="X675" s="163"/>
      <c r="Y675" s="156"/>
      <c r="Z675" s="156"/>
      <c r="AA675" s="163"/>
      <c r="AB675" s="163"/>
      <c r="AC675" s="156"/>
      <c r="AD675" s="163"/>
      <c r="AE675" s="156"/>
      <c r="AF675" s="163"/>
      <c r="AG675" s="163"/>
      <c r="AH675" s="163"/>
      <c r="AI675" s="156"/>
      <c r="AJ675" s="156"/>
      <c r="AK675" s="156"/>
    </row>
    <row r="676" spans="1:37" ht="45" customHeight="1">
      <c r="A676" s="3">
        <v>675</v>
      </c>
      <c r="B676" s="156"/>
      <c r="C676" s="156"/>
      <c r="D676" s="156"/>
      <c r="E676" s="156"/>
      <c r="F676" s="156"/>
      <c r="G676" s="156"/>
      <c r="H676" s="156"/>
      <c r="I676" s="156"/>
      <c r="J676" s="156"/>
      <c r="K676" s="156"/>
      <c r="L676" s="158"/>
      <c r="M676" s="156"/>
      <c r="N676" s="156"/>
      <c r="O676" s="156"/>
      <c r="P676" s="156"/>
      <c r="Q676" s="156"/>
      <c r="R676" s="156"/>
      <c r="S676" s="158"/>
      <c r="T676" s="157"/>
      <c r="U676" s="160"/>
      <c r="V676" s="160"/>
      <c r="W676" s="156"/>
      <c r="X676" s="163"/>
      <c r="Y676" s="156"/>
      <c r="Z676" s="156"/>
      <c r="AA676" s="163"/>
      <c r="AB676" s="163"/>
      <c r="AC676" s="156"/>
      <c r="AD676" s="163"/>
      <c r="AE676" s="156"/>
      <c r="AF676" s="163"/>
      <c r="AG676" s="163"/>
      <c r="AH676" s="163"/>
      <c r="AI676" s="156"/>
      <c r="AJ676" s="156"/>
      <c r="AK676" s="156"/>
    </row>
    <row r="677" spans="1:37" ht="45" customHeight="1">
      <c r="A677" s="3">
        <v>676</v>
      </c>
      <c r="B677" s="156"/>
      <c r="C677" s="156"/>
      <c r="D677" s="156"/>
      <c r="E677" s="156"/>
      <c r="F677" s="156"/>
      <c r="G677" s="156"/>
      <c r="H677" s="156"/>
      <c r="I677" s="156"/>
      <c r="J677" s="156"/>
      <c r="K677" s="156"/>
      <c r="L677" s="158"/>
      <c r="M677" s="156"/>
      <c r="N677" s="156"/>
      <c r="O677" s="156"/>
      <c r="P677" s="156"/>
      <c r="Q677" s="156"/>
      <c r="R677" s="156"/>
      <c r="S677" s="158"/>
      <c r="T677" s="157"/>
      <c r="U677" s="160"/>
      <c r="V677" s="160"/>
      <c r="W677" s="156"/>
      <c r="X677" s="163"/>
      <c r="Y677" s="156"/>
      <c r="Z677" s="156"/>
      <c r="AA677" s="163"/>
      <c r="AB677" s="163"/>
      <c r="AC677" s="156"/>
      <c r="AD677" s="163"/>
      <c r="AE677" s="156"/>
      <c r="AF677" s="163"/>
      <c r="AG677" s="163"/>
      <c r="AH677" s="163"/>
      <c r="AI677" s="156"/>
      <c r="AJ677" s="156"/>
      <c r="AK677" s="156"/>
    </row>
    <row r="678" spans="1:37" ht="45" customHeight="1">
      <c r="A678" s="3">
        <v>677</v>
      </c>
      <c r="B678" s="156"/>
      <c r="C678" s="156"/>
      <c r="D678" s="156"/>
      <c r="E678" s="156"/>
      <c r="F678" s="156"/>
      <c r="G678" s="156"/>
      <c r="H678" s="156"/>
      <c r="I678" s="156"/>
      <c r="J678" s="156"/>
      <c r="K678" s="156"/>
      <c r="L678" s="158"/>
      <c r="M678" s="156"/>
      <c r="N678" s="156"/>
      <c r="O678" s="156"/>
      <c r="P678" s="156"/>
      <c r="Q678" s="156"/>
      <c r="R678" s="156"/>
      <c r="S678" s="158"/>
      <c r="T678" s="157"/>
      <c r="U678" s="160"/>
      <c r="V678" s="160"/>
      <c r="W678" s="156"/>
      <c r="X678" s="163"/>
      <c r="Y678" s="156"/>
      <c r="Z678" s="156"/>
      <c r="AA678" s="163"/>
      <c r="AB678" s="163"/>
      <c r="AC678" s="156"/>
      <c r="AD678" s="163"/>
      <c r="AE678" s="156"/>
      <c r="AF678" s="163"/>
      <c r="AG678" s="163"/>
      <c r="AH678" s="163"/>
      <c r="AI678" s="156"/>
      <c r="AJ678" s="156"/>
      <c r="AK678" s="156"/>
    </row>
    <row r="679" spans="1:37" ht="45" customHeight="1">
      <c r="A679" s="3">
        <v>678</v>
      </c>
      <c r="B679" s="156"/>
      <c r="C679" s="156"/>
      <c r="D679" s="156"/>
      <c r="E679" s="156"/>
      <c r="F679" s="156"/>
      <c r="G679" s="156"/>
      <c r="H679" s="156"/>
      <c r="I679" s="156"/>
      <c r="J679" s="156"/>
      <c r="K679" s="156"/>
      <c r="L679" s="158"/>
      <c r="M679" s="156"/>
      <c r="N679" s="156"/>
      <c r="O679" s="156"/>
      <c r="P679" s="156"/>
      <c r="Q679" s="156"/>
      <c r="R679" s="156"/>
      <c r="S679" s="158"/>
      <c r="T679" s="157"/>
      <c r="U679" s="160"/>
      <c r="V679" s="160"/>
      <c r="W679" s="156"/>
      <c r="X679" s="163"/>
      <c r="Y679" s="156"/>
      <c r="Z679" s="156"/>
      <c r="AA679" s="163"/>
      <c r="AB679" s="163"/>
      <c r="AC679" s="156"/>
      <c r="AD679" s="163"/>
      <c r="AE679" s="156"/>
      <c r="AF679" s="163"/>
      <c r="AG679" s="163"/>
      <c r="AH679" s="163"/>
      <c r="AI679" s="156"/>
      <c r="AJ679" s="156"/>
      <c r="AK679" s="156"/>
    </row>
    <row r="680" spans="1:37" ht="45" customHeight="1">
      <c r="A680" s="3">
        <v>679</v>
      </c>
      <c r="B680" s="156"/>
      <c r="C680" s="156"/>
      <c r="D680" s="156"/>
      <c r="E680" s="156"/>
      <c r="F680" s="156"/>
      <c r="G680" s="156"/>
      <c r="H680" s="156"/>
      <c r="I680" s="156"/>
      <c r="J680" s="156"/>
      <c r="K680" s="156"/>
      <c r="L680" s="158"/>
      <c r="M680" s="156"/>
      <c r="N680" s="156"/>
      <c r="O680" s="156"/>
      <c r="P680" s="156"/>
      <c r="Q680" s="156"/>
      <c r="R680" s="156"/>
      <c r="S680" s="158"/>
      <c r="T680" s="157"/>
      <c r="U680" s="160"/>
      <c r="V680" s="160"/>
      <c r="W680" s="156"/>
      <c r="X680" s="163"/>
      <c r="Y680" s="156"/>
      <c r="Z680" s="156"/>
      <c r="AA680" s="163"/>
      <c r="AB680" s="163"/>
      <c r="AC680" s="156"/>
      <c r="AD680" s="163"/>
      <c r="AE680" s="156"/>
      <c r="AF680" s="163"/>
      <c r="AG680" s="163"/>
      <c r="AH680" s="163"/>
      <c r="AI680" s="156"/>
      <c r="AJ680" s="156"/>
      <c r="AK680" s="156"/>
    </row>
    <row r="681" spans="1:37" ht="45" customHeight="1">
      <c r="A681" s="3">
        <v>680</v>
      </c>
      <c r="B681" s="156"/>
      <c r="C681" s="156"/>
      <c r="D681" s="156"/>
      <c r="E681" s="156"/>
      <c r="F681" s="156"/>
      <c r="G681" s="156"/>
      <c r="H681" s="156"/>
      <c r="I681" s="156"/>
      <c r="J681" s="156"/>
      <c r="K681" s="156"/>
      <c r="L681" s="158"/>
      <c r="M681" s="156"/>
      <c r="N681" s="156"/>
      <c r="O681" s="156"/>
      <c r="P681" s="156"/>
      <c r="Q681" s="156"/>
      <c r="R681" s="156"/>
      <c r="S681" s="158"/>
      <c r="T681" s="157"/>
      <c r="U681" s="160"/>
      <c r="V681" s="160"/>
      <c r="W681" s="156"/>
      <c r="X681" s="163"/>
      <c r="Y681" s="156"/>
      <c r="Z681" s="156"/>
      <c r="AA681" s="163"/>
      <c r="AB681" s="163"/>
      <c r="AC681" s="156"/>
      <c r="AD681" s="163"/>
      <c r="AE681" s="156"/>
      <c r="AF681" s="163"/>
      <c r="AG681" s="163"/>
      <c r="AH681" s="163"/>
      <c r="AI681" s="156"/>
      <c r="AJ681" s="156"/>
      <c r="AK681" s="156"/>
    </row>
    <row r="682" spans="1:37" ht="45" customHeight="1">
      <c r="A682" s="3">
        <v>681</v>
      </c>
      <c r="B682" s="156"/>
      <c r="C682" s="156"/>
      <c r="D682" s="156"/>
      <c r="E682" s="156"/>
      <c r="F682" s="156"/>
      <c r="G682" s="156"/>
      <c r="H682" s="156"/>
      <c r="I682" s="156"/>
      <c r="J682" s="156"/>
      <c r="K682" s="156"/>
      <c r="L682" s="158"/>
      <c r="M682" s="156"/>
      <c r="N682" s="156"/>
      <c r="O682" s="156"/>
      <c r="P682" s="156"/>
      <c r="Q682" s="156"/>
      <c r="R682" s="156"/>
      <c r="S682" s="158"/>
      <c r="T682" s="157"/>
      <c r="U682" s="160"/>
      <c r="V682" s="160"/>
      <c r="W682" s="156"/>
      <c r="X682" s="163"/>
      <c r="Y682" s="156"/>
      <c r="Z682" s="156"/>
      <c r="AA682" s="163"/>
      <c r="AB682" s="163"/>
      <c r="AC682" s="156"/>
      <c r="AD682" s="163"/>
      <c r="AE682" s="156"/>
      <c r="AF682" s="163"/>
      <c r="AG682" s="163"/>
      <c r="AH682" s="163"/>
      <c r="AI682" s="156"/>
      <c r="AJ682" s="156"/>
      <c r="AK682" s="156"/>
    </row>
    <row r="683" spans="1:37" ht="45" customHeight="1">
      <c r="A683" s="3">
        <v>682</v>
      </c>
      <c r="B683" s="156"/>
      <c r="C683" s="156"/>
      <c r="D683" s="156"/>
      <c r="E683" s="156"/>
      <c r="F683" s="156"/>
      <c r="G683" s="156"/>
      <c r="H683" s="156"/>
      <c r="I683" s="156"/>
      <c r="J683" s="156"/>
      <c r="K683" s="156"/>
      <c r="L683" s="158"/>
      <c r="M683" s="156"/>
      <c r="N683" s="156"/>
      <c r="O683" s="156"/>
      <c r="P683" s="156"/>
      <c r="Q683" s="156"/>
      <c r="R683" s="156"/>
      <c r="S683" s="158"/>
      <c r="T683" s="157"/>
      <c r="U683" s="160"/>
      <c r="V683" s="160"/>
      <c r="W683" s="156"/>
      <c r="X683" s="163"/>
      <c r="Y683" s="156"/>
      <c r="Z683" s="156"/>
      <c r="AA683" s="163"/>
      <c r="AB683" s="163"/>
      <c r="AC683" s="156"/>
      <c r="AD683" s="163"/>
      <c r="AE683" s="156"/>
      <c r="AF683" s="163"/>
      <c r="AG683" s="163"/>
      <c r="AH683" s="163"/>
      <c r="AI683" s="156"/>
      <c r="AJ683" s="156"/>
      <c r="AK683" s="156"/>
    </row>
    <row r="684" spans="1:37" ht="45" customHeight="1">
      <c r="A684" s="3">
        <v>683</v>
      </c>
      <c r="B684" s="156"/>
      <c r="C684" s="156"/>
      <c r="D684" s="156"/>
      <c r="E684" s="156"/>
      <c r="F684" s="156"/>
      <c r="G684" s="156"/>
      <c r="H684" s="156"/>
      <c r="I684" s="156"/>
      <c r="J684" s="156"/>
      <c r="K684" s="156"/>
      <c r="L684" s="158"/>
      <c r="M684" s="156"/>
      <c r="N684" s="156"/>
      <c r="O684" s="156"/>
      <c r="P684" s="156"/>
      <c r="Q684" s="156"/>
      <c r="R684" s="156"/>
      <c r="S684" s="158"/>
      <c r="T684" s="157"/>
      <c r="U684" s="160"/>
      <c r="V684" s="160"/>
      <c r="W684" s="156"/>
      <c r="X684" s="163"/>
      <c r="Y684" s="156"/>
      <c r="Z684" s="156"/>
      <c r="AA684" s="163"/>
      <c r="AB684" s="163"/>
      <c r="AC684" s="156"/>
      <c r="AD684" s="163"/>
      <c r="AE684" s="156"/>
      <c r="AF684" s="163"/>
      <c r="AG684" s="163"/>
      <c r="AH684" s="163"/>
      <c r="AI684" s="156"/>
      <c r="AJ684" s="156"/>
      <c r="AK684" s="156"/>
    </row>
    <row r="685" spans="1:37" ht="45" customHeight="1">
      <c r="A685" s="3">
        <v>684</v>
      </c>
      <c r="B685" s="156"/>
      <c r="C685" s="156"/>
      <c r="D685" s="156"/>
      <c r="E685" s="156"/>
      <c r="F685" s="156"/>
      <c r="G685" s="156"/>
      <c r="H685" s="156"/>
      <c r="I685" s="156"/>
      <c r="J685" s="156"/>
      <c r="K685" s="156"/>
      <c r="L685" s="158"/>
      <c r="M685" s="156"/>
      <c r="N685" s="156"/>
      <c r="O685" s="156"/>
      <c r="P685" s="156"/>
      <c r="Q685" s="156"/>
      <c r="R685" s="156"/>
      <c r="S685" s="158"/>
      <c r="T685" s="157"/>
      <c r="U685" s="160"/>
      <c r="V685" s="160"/>
      <c r="W685" s="156"/>
      <c r="X685" s="163"/>
      <c r="Y685" s="156"/>
      <c r="Z685" s="156"/>
      <c r="AA685" s="163"/>
      <c r="AB685" s="163"/>
      <c r="AC685" s="156"/>
      <c r="AD685" s="163"/>
      <c r="AE685" s="156"/>
      <c r="AF685" s="163"/>
      <c r="AG685" s="163"/>
      <c r="AH685" s="163"/>
      <c r="AI685" s="156"/>
      <c r="AJ685" s="156"/>
      <c r="AK685" s="156"/>
    </row>
    <row r="686" spans="1:37" ht="45" customHeight="1">
      <c r="A686" s="3">
        <v>685</v>
      </c>
      <c r="B686" s="156"/>
      <c r="C686" s="156"/>
      <c r="D686" s="156"/>
      <c r="E686" s="156"/>
      <c r="F686" s="156"/>
      <c r="G686" s="156"/>
      <c r="H686" s="156"/>
      <c r="I686" s="156"/>
      <c r="J686" s="156"/>
      <c r="K686" s="156"/>
      <c r="L686" s="158"/>
      <c r="M686" s="156"/>
      <c r="N686" s="156"/>
      <c r="O686" s="156"/>
      <c r="P686" s="156"/>
      <c r="Q686" s="156"/>
      <c r="R686" s="156"/>
      <c r="S686" s="158"/>
      <c r="T686" s="157"/>
      <c r="U686" s="160"/>
      <c r="V686" s="160"/>
      <c r="W686" s="156"/>
      <c r="X686" s="163"/>
      <c r="Y686" s="156"/>
      <c r="Z686" s="156"/>
      <c r="AA686" s="163"/>
      <c r="AB686" s="163"/>
      <c r="AC686" s="156"/>
      <c r="AD686" s="163"/>
      <c r="AE686" s="156"/>
      <c r="AF686" s="163"/>
      <c r="AG686" s="163"/>
      <c r="AH686" s="163"/>
      <c r="AI686" s="156"/>
      <c r="AJ686" s="156"/>
      <c r="AK686" s="156"/>
    </row>
    <row r="687" spans="1:37" ht="45" customHeight="1">
      <c r="A687" s="3">
        <v>686</v>
      </c>
      <c r="B687" s="156"/>
      <c r="C687" s="156"/>
      <c r="D687" s="156"/>
      <c r="E687" s="156"/>
      <c r="F687" s="156"/>
      <c r="G687" s="156"/>
      <c r="H687" s="156"/>
      <c r="I687" s="156"/>
      <c r="J687" s="156"/>
      <c r="K687" s="156"/>
      <c r="L687" s="158"/>
      <c r="M687" s="156"/>
      <c r="N687" s="156"/>
      <c r="O687" s="156"/>
      <c r="P687" s="156"/>
      <c r="Q687" s="156"/>
      <c r="R687" s="156"/>
      <c r="S687" s="158"/>
      <c r="T687" s="157"/>
      <c r="U687" s="160"/>
      <c r="V687" s="160"/>
      <c r="W687" s="156"/>
      <c r="X687" s="163"/>
      <c r="Y687" s="156"/>
      <c r="Z687" s="156"/>
      <c r="AA687" s="163"/>
      <c r="AB687" s="163"/>
      <c r="AC687" s="156"/>
      <c r="AD687" s="163"/>
      <c r="AE687" s="156"/>
      <c r="AF687" s="163"/>
      <c r="AG687" s="163"/>
      <c r="AH687" s="163"/>
      <c r="AI687" s="156"/>
      <c r="AJ687" s="156"/>
      <c r="AK687" s="156"/>
    </row>
    <row r="688" spans="1:37" ht="45" customHeight="1">
      <c r="A688" s="3">
        <v>687</v>
      </c>
      <c r="B688" s="156"/>
      <c r="C688" s="156"/>
      <c r="D688" s="156"/>
      <c r="E688" s="156"/>
      <c r="F688" s="156"/>
      <c r="G688" s="156"/>
      <c r="H688" s="156"/>
      <c r="I688" s="156"/>
      <c r="J688" s="156"/>
      <c r="K688" s="156"/>
      <c r="L688" s="158"/>
      <c r="M688" s="156"/>
      <c r="N688" s="156"/>
      <c r="O688" s="156"/>
      <c r="P688" s="156"/>
      <c r="Q688" s="156"/>
      <c r="R688" s="156"/>
      <c r="S688" s="158"/>
      <c r="T688" s="157"/>
      <c r="U688" s="160"/>
      <c r="V688" s="160"/>
      <c r="W688" s="156"/>
      <c r="X688" s="163"/>
      <c r="Y688" s="156"/>
      <c r="Z688" s="156"/>
      <c r="AA688" s="163"/>
      <c r="AB688" s="163"/>
      <c r="AC688" s="156"/>
      <c r="AD688" s="163"/>
      <c r="AE688" s="156"/>
      <c r="AF688" s="163"/>
      <c r="AG688" s="163"/>
      <c r="AH688" s="163"/>
      <c r="AI688" s="156"/>
      <c r="AJ688" s="156"/>
      <c r="AK688" s="156"/>
    </row>
    <row r="689" spans="1:37" ht="45" customHeight="1">
      <c r="A689" s="3">
        <v>688</v>
      </c>
      <c r="B689" s="156"/>
      <c r="C689" s="156"/>
      <c r="D689" s="156"/>
      <c r="E689" s="156"/>
      <c r="F689" s="156"/>
      <c r="G689" s="156"/>
      <c r="H689" s="156"/>
      <c r="I689" s="156"/>
      <c r="J689" s="156"/>
      <c r="K689" s="156"/>
      <c r="L689" s="158"/>
      <c r="M689" s="156"/>
      <c r="N689" s="156"/>
      <c r="O689" s="156"/>
      <c r="P689" s="156"/>
      <c r="Q689" s="156"/>
      <c r="R689" s="156"/>
      <c r="S689" s="158"/>
      <c r="T689" s="157"/>
      <c r="U689" s="160"/>
      <c r="V689" s="160"/>
      <c r="W689" s="156"/>
      <c r="X689" s="163"/>
      <c r="Y689" s="156"/>
      <c r="Z689" s="156"/>
      <c r="AA689" s="163"/>
      <c r="AB689" s="163"/>
      <c r="AC689" s="156"/>
      <c r="AD689" s="163"/>
      <c r="AE689" s="156"/>
      <c r="AF689" s="163"/>
      <c r="AG689" s="163"/>
      <c r="AH689" s="163"/>
      <c r="AI689" s="156"/>
      <c r="AJ689" s="156"/>
      <c r="AK689" s="156"/>
    </row>
    <row r="690" spans="1:37" ht="45" customHeight="1">
      <c r="A690" s="3">
        <v>689</v>
      </c>
      <c r="B690" s="156"/>
      <c r="C690" s="156"/>
      <c r="D690" s="156"/>
      <c r="E690" s="156"/>
      <c r="F690" s="156"/>
      <c r="G690" s="156"/>
      <c r="H690" s="156"/>
      <c r="I690" s="156"/>
      <c r="J690" s="156"/>
      <c r="K690" s="156"/>
      <c r="L690" s="158"/>
      <c r="M690" s="156"/>
      <c r="N690" s="156"/>
      <c r="O690" s="156"/>
      <c r="P690" s="156"/>
      <c r="Q690" s="156"/>
      <c r="R690" s="156"/>
      <c r="S690" s="158"/>
      <c r="T690" s="157"/>
      <c r="U690" s="160"/>
      <c r="V690" s="160"/>
      <c r="W690" s="156"/>
      <c r="X690" s="163"/>
      <c r="Y690" s="156"/>
      <c r="Z690" s="156"/>
      <c r="AA690" s="163"/>
      <c r="AB690" s="163"/>
      <c r="AC690" s="156"/>
      <c r="AD690" s="163"/>
      <c r="AE690" s="156"/>
      <c r="AF690" s="163"/>
      <c r="AG690" s="163"/>
      <c r="AH690" s="163"/>
      <c r="AI690" s="156"/>
      <c r="AJ690" s="156"/>
      <c r="AK690" s="156"/>
    </row>
    <row r="691" spans="1:37" ht="45" customHeight="1">
      <c r="A691" s="3">
        <v>690</v>
      </c>
      <c r="B691" s="156"/>
      <c r="C691" s="156"/>
      <c r="D691" s="156"/>
      <c r="E691" s="156"/>
      <c r="F691" s="156"/>
      <c r="G691" s="156"/>
      <c r="H691" s="156"/>
      <c r="I691" s="156"/>
      <c r="J691" s="156"/>
      <c r="K691" s="156"/>
      <c r="L691" s="158"/>
      <c r="M691" s="156"/>
      <c r="N691" s="156"/>
      <c r="O691" s="156"/>
      <c r="P691" s="156"/>
      <c r="Q691" s="156"/>
      <c r="R691" s="156"/>
      <c r="S691" s="158"/>
      <c r="T691" s="157"/>
      <c r="U691" s="160"/>
      <c r="V691" s="160"/>
      <c r="W691" s="156"/>
      <c r="X691" s="163"/>
      <c r="Y691" s="156"/>
      <c r="Z691" s="156"/>
      <c r="AA691" s="163"/>
      <c r="AB691" s="163"/>
      <c r="AC691" s="156"/>
      <c r="AD691" s="163"/>
      <c r="AE691" s="156"/>
      <c r="AF691" s="163"/>
      <c r="AG691" s="163"/>
      <c r="AH691" s="163"/>
      <c r="AI691" s="156"/>
      <c r="AJ691" s="156"/>
      <c r="AK691" s="156"/>
    </row>
    <row r="692" spans="1:37" ht="45" customHeight="1">
      <c r="A692" s="3">
        <v>691</v>
      </c>
      <c r="B692" s="156"/>
      <c r="C692" s="156"/>
      <c r="D692" s="156"/>
      <c r="E692" s="156"/>
      <c r="F692" s="156"/>
      <c r="G692" s="156"/>
      <c r="H692" s="156"/>
      <c r="I692" s="156"/>
      <c r="J692" s="156"/>
      <c r="K692" s="156"/>
      <c r="L692" s="158"/>
      <c r="M692" s="156"/>
      <c r="N692" s="156"/>
      <c r="O692" s="156"/>
      <c r="P692" s="156"/>
      <c r="Q692" s="156"/>
      <c r="R692" s="156"/>
      <c r="S692" s="158"/>
      <c r="T692" s="157"/>
      <c r="U692" s="160"/>
      <c r="V692" s="160"/>
      <c r="W692" s="156"/>
      <c r="X692" s="163"/>
      <c r="Y692" s="156"/>
      <c r="Z692" s="156"/>
      <c r="AA692" s="163"/>
      <c r="AB692" s="163"/>
      <c r="AC692" s="156"/>
      <c r="AD692" s="163"/>
      <c r="AE692" s="156"/>
      <c r="AF692" s="163"/>
      <c r="AG692" s="163"/>
      <c r="AH692" s="163"/>
      <c r="AI692" s="156"/>
      <c r="AJ692" s="156"/>
      <c r="AK692" s="156"/>
    </row>
    <row r="693" spans="1:37" ht="45" customHeight="1">
      <c r="A693" s="3">
        <v>692</v>
      </c>
      <c r="B693" s="156"/>
      <c r="C693" s="156"/>
      <c r="D693" s="156"/>
      <c r="E693" s="156"/>
      <c r="F693" s="156"/>
      <c r="G693" s="156"/>
      <c r="H693" s="156"/>
      <c r="I693" s="156"/>
      <c r="J693" s="156"/>
      <c r="K693" s="156"/>
      <c r="L693" s="158"/>
      <c r="M693" s="156"/>
      <c r="N693" s="156"/>
      <c r="O693" s="156"/>
      <c r="P693" s="156"/>
      <c r="Q693" s="156"/>
      <c r="R693" s="156"/>
      <c r="S693" s="158"/>
      <c r="T693" s="157"/>
      <c r="U693" s="160"/>
      <c r="V693" s="160"/>
      <c r="W693" s="156"/>
      <c r="X693" s="163"/>
      <c r="Y693" s="156"/>
      <c r="Z693" s="156"/>
      <c r="AA693" s="163"/>
      <c r="AB693" s="163"/>
      <c r="AC693" s="156"/>
      <c r="AD693" s="163"/>
      <c r="AE693" s="156"/>
      <c r="AF693" s="163"/>
      <c r="AG693" s="163"/>
      <c r="AH693" s="163"/>
      <c r="AI693" s="156"/>
      <c r="AJ693" s="156"/>
      <c r="AK693" s="156"/>
    </row>
    <row r="694" spans="1:37" ht="45" customHeight="1">
      <c r="A694" s="3">
        <v>693</v>
      </c>
      <c r="B694" s="156"/>
      <c r="C694" s="156"/>
      <c r="D694" s="156"/>
      <c r="E694" s="156"/>
      <c r="F694" s="156"/>
      <c r="G694" s="156"/>
      <c r="H694" s="156"/>
      <c r="I694" s="156"/>
      <c r="J694" s="156"/>
      <c r="K694" s="156"/>
      <c r="L694" s="158"/>
      <c r="M694" s="156"/>
      <c r="N694" s="156"/>
      <c r="O694" s="156"/>
      <c r="P694" s="156"/>
      <c r="Q694" s="156"/>
      <c r="R694" s="156"/>
      <c r="S694" s="158"/>
      <c r="T694" s="157"/>
      <c r="U694" s="160"/>
      <c r="V694" s="160"/>
      <c r="W694" s="156"/>
      <c r="X694" s="163"/>
      <c r="Y694" s="156"/>
      <c r="Z694" s="156"/>
      <c r="AA694" s="163"/>
      <c r="AB694" s="163"/>
      <c r="AC694" s="156"/>
      <c r="AD694" s="163"/>
      <c r="AE694" s="156"/>
      <c r="AF694" s="163"/>
      <c r="AG694" s="163"/>
      <c r="AH694" s="163"/>
      <c r="AI694" s="156"/>
      <c r="AJ694" s="156"/>
      <c r="AK694" s="156"/>
    </row>
    <row r="695" spans="1:37" ht="45" customHeight="1">
      <c r="A695" s="3">
        <v>694</v>
      </c>
      <c r="B695" s="156"/>
      <c r="C695" s="156"/>
      <c r="D695" s="156"/>
      <c r="E695" s="156"/>
      <c r="F695" s="156"/>
      <c r="G695" s="156"/>
      <c r="H695" s="156"/>
      <c r="I695" s="156"/>
      <c r="J695" s="156"/>
      <c r="K695" s="156"/>
      <c r="L695" s="158"/>
      <c r="M695" s="156"/>
      <c r="N695" s="156"/>
      <c r="O695" s="156"/>
      <c r="P695" s="156"/>
      <c r="Q695" s="156"/>
      <c r="R695" s="156"/>
      <c r="S695" s="158"/>
      <c r="T695" s="157"/>
      <c r="U695" s="160"/>
      <c r="V695" s="160"/>
      <c r="W695" s="156"/>
      <c r="X695" s="163"/>
      <c r="Y695" s="156"/>
      <c r="Z695" s="156"/>
      <c r="AA695" s="163"/>
      <c r="AB695" s="163"/>
      <c r="AC695" s="156"/>
      <c r="AD695" s="163"/>
      <c r="AE695" s="156"/>
      <c r="AF695" s="163"/>
      <c r="AG695" s="163"/>
      <c r="AH695" s="163"/>
      <c r="AI695" s="156"/>
      <c r="AJ695" s="156"/>
      <c r="AK695" s="156"/>
    </row>
    <row r="696" spans="1:37" ht="45" customHeight="1">
      <c r="A696" s="3">
        <v>695</v>
      </c>
      <c r="B696" s="156"/>
      <c r="C696" s="156"/>
      <c r="D696" s="156"/>
      <c r="E696" s="156"/>
      <c r="F696" s="156"/>
      <c r="G696" s="156"/>
      <c r="H696" s="156"/>
      <c r="I696" s="156"/>
      <c r="J696" s="156"/>
      <c r="K696" s="156"/>
      <c r="L696" s="158"/>
      <c r="M696" s="156"/>
      <c r="N696" s="156"/>
      <c r="O696" s="156"/>
      <c r="P696" s="156"/>
      <c r="Q696" s="156"/>
      <c r="R696" s="156"/>
      <c r="S696" s="158"/>
      <c r="T696" s="157"/>
      <c r="U696" s="160"/>
      <c r="V696" s="160"/>
      <c r="W696" s="156"/>
      <c r="X696" s="163"/>
      <c r="Y696" s="156"/>
      <c r="Z696" s="156"/>
      <c r="AA696" s="163"/>
      <c r="AB696" s="163"/>
      <c r="AC696" s="156"/>
      <c r="AD696" s="163"/>
      <c r="AE696" s="156"/>
      <c r="AF696" s="163"/>
      <c r="AG696" s="163"/>
      <c r="AH696" s="163"/>
      <c r="AI696" s="156"/>
      <c r="AJ696" s="156"/>
      <c r="AK696" s="156"/>
    </row>
    <row r="697" spans="1:37" ht="45" customHeight="1">
      <c r="A697" s="3">
        <v>696</v>
      </c>
      <c r="B697" s="156"/>
      <c r="C697" s="156"/>
      <c r="D697" s="156"/>
      <c r="E697" s="156"/>
      <c r="F697" s="156"/>
      <c r="G697" s="156"/>
      <c r="H697" s="156"/>
      <c r="I697" s="156"/>
      <c r="J697" s="156"/>
      <c r="K697" s="156"/>
      <c r="L697" s="158"/>
      <c r="M697" s="156"/>
      <c r="N697" s="156"/>
      <c r="O697" s="156"/>
      <c r="P697" s="156"/>
      <c r="Q697" s="156"/>
      <c r="R697" s="156"/>
      <c r="S697" s="158"/>
      <c r="T697" s="157"/>
      <c r="U697" s="160"/>
      <c r="V697" s="160"/>
      <c r="W697" s="156"/>
      <c r="X697" s="163"/>
      <c r="Y697" s="156"/>
      <c r="Z697" s="156"/>
      <c r="AA697" s="163"/>
      <c r="AB697" s="163"/>
      <c r="AC697" s="156"/>
      <c r="AD697" s="163"/>
      <c r="AE697" s="156"/>
      <c r="AF697" s="163"/>
      <c r="AG697" s="163"/>
      <c r="AH697" s="163"/>
      <c r="AI697" s="156"/>
      <c r="AJ697" s="156"/>
      <c r="AK697" s="156"/>
    </row>
    <row r="698" spans="1:37" ht="45" customHeight="1">
      <c r="A698" s="3">
        <v>697</v>
      </c>
      <c r="B698" s="156"/>
      <c r="C698" s="156"/>
      <c r="D698" s="156"/>
      <c r="E698" s="156"/>
      <c r="F698" s="156"/>
      <c r="G698" s="156"/>
      <c r="H698" s="156"/>
      <c r="I698" s="156"/>
      <c r="J698" s="156"/>
      <c r="K698" s="156"/>
      <c r="L698" s="158"/>
      <c r="M698" s="156"/>
      <c r="N698" s="156"/>
      <c r="O698" s="156"/>
      <c r="P698" s="156"/>
      <c r="Q698" s="156"/>
      <c r="R698" s="156"/>
      <c r="S698" s="158"/>
      <c r="T698" s="157"/>
      <c r="U698" s="160"/>
      <c r="V698" s="160"/>
      <c r="W698" s="156"/>
      <c r="X698" s="163"/>
      <c r="Y698" s="156"/>
      <c r="Z698" s="156"/>
      <c r="AA698" s="163"/>
      <c r="AB698" s="163"/>
      <c r="AC698" s="156"/>
      <c r="AD698" s="163"/>
      <c r="AE698" s="156"/>
      <c r="AF698" s="163"/>
      <c r="AG698" s="163"/>
      <c r="AH698" s="163"/>
      <c r="AI698" s="156"/>
      <c r="AJ698" s="156"/>
      <c r="AK698" s="156"/>
    </row>
    <row r="699" spans="1:37" ht="45" customHeight="1">
      <c r="A699" s="3">
        <v>698</v>
      </c>
      <c r="B699" s="156"/>
      <c r="C699" s="156"/>
      <c r="D699" s="156"/>
      <c r="E699" s="156"/>
      <c r="F699" s="156"/>
      <c r="G699" s="156"/>
      <c r="H699" s="156"/>
      <c r="I699" s="156"/>
      <c r="J699" s="156"/>
      <c r="K699" s="156"/>
      <c r="L699" s="158"/>
      <c r="M699" s="156"/>
      <c r="N699" s="156"/>
      <c r="O699" s="156"/>
      <c r="P699" s="156"/>
      <c r="Q699" s="156"/>
      <c r="R699" s="156"/>
      <c r="S699" s="158"/>
      <c r="T699" s="157"/>
      <c r="U699" s="160"/>
      <c r="V699" s="160"/>
      <c r="W699" s="156"/>
      <c r="X699" s="163"/>
      <c r="Y699" s="156"/>
      <c r="Z699" s="156"/>
      <c r="AA699" s="163"/>
      <c r="AB699" s="163"/>
      <c r="AC699" s="156"/>
      <c r="AD699" s="163"/>
      <c r="AE699" s="156"/>
      <c r="AF699" s="163"/>
      <c r="AG699" s="163"/>
      <c r="AH699" s="163"/>
      <c r="AI699" s="156"/>
      <c r="AJ699" s="156"/>
      <c r="AK699" s="156"/>
    </row>
    <row r="700" spans="1:37" ht="45" customHeight="1">
      <c r="A700" s="3">
        <v>699</v>
      </c>
      <c r="B700" s="156"/>
      <c r="C700" s="156"/>
      <c r="D700" s="156"/>
      <c r="E700" s="156"/>
      <c r="F700" s="156"/>
      <c r="G700" s="156"/>
      <c r="H700" s="156"/>
      <c r="I700" s="156"/>
      <c r="J700" s="156"/>
      <c r="K700" s="156"/>
      <c r="L700" s="158"/>
      <c r="M700" s="156"/>
      <c r="N700" s="156"/>
      <c r="O700" s="156"/>
      <c r="P700" s="156"/>
      <c r="Q700" s="156"/>
      <c r="R700" s="156"/>
      <c r="S700" s="158"/>
      <c r="T700" s="157"/>
      <c r="U700" s="160"/>
      <c r="V700" s="160"/>
      <c r="W700" s="156"/>
      <c r="X700" s="163"/>
      <c r="Y700" s="156"/>
      <c r="Z700" s="156"/>
      <c r="AA700" s="163"/>
      <c r="AB700" s="163"/>
      <c r="AC700" s="156"/>
      <c r="AD700" s="163"/>
      <c r="AE700" s="156"/>
      <c r="AF700" s="163"/>
      <c r="AG700" s="163"/>
      <c r="AH700" s="163"/>
      <c r="AI700" s="156"/>
      <c r="AJ700" s="156"/>
      <c r="AK700" s="156"/>
    </row>
    <row r="701" spans="1:37" ht="45" customHeight="1">
      <c r="A701" s="3">
        <v>700</v>
      </c>
      <c r="B701" s="156"/>
      <c r="C701" s="156"/>
      <c r="D701" s="156"/>
      <c r="E701" s="156"/>
      <c r="F701" s="156"/>
      <c r="G701" s="156"/>
      <c r="H701" s="156"/>
      <c r="I701" s="156"/>
      <c r="J701" s="156"/>
      <c r="K701" s="156"/>
      <c r="L701" s="158"/>
      <c r="M701" s="156"/>
      <c r="N701" s="156"/>
      <c r="O701" s="156"/>
      <c r="P701" s="156"/>
      <c r="Q701" s="156"/>
      <c r="R701" s="156"/>
      <c r="S701" s="158"/>
      <c r="T701" s="157"/>
      <c r="U701" s="160"/>
      <c r="V701" s="160"/>
      <c r="W701" s="156"/>
      <c r="X701" s="163"/>
      <c r="Y701" s="156"/>
      <c r="Z701" s="156"/>
      <c r="AA701" s="163"/>
      <c r="AB701" s="163"/>
      <c r="AC701" s="156"/>
      <c r="AD701" s="163"/>
      <c r="AE701" s="156"/>
      <c r="AF701" s="163"/>
      <c r="AG701" s="163"/>
      <c r="AH701" s="163"/>
      <c r="AI701" s="156"/>
      <c r="AJ701" s="156"/>
      <c r="AK701" s="156"/>
    </row>
    <row r="702" spans="1:37" ht="45" customHeight="1">
      <c r="A702" s="3">
        <v>701</v>
      </c>
      <c r="B702" s="156"/>
      <c r="C702" s="156"/>
      <c r="D702" s="156"/>
      <c r="E702" s="156"/>
      <c r="F702" s="156"/>
      <c r="G702" s="156"/>
      <c r="H702" s="156"/>
      <c r="I702" s="156"/>
      <c r="J702" s="156"/>
      <c r="K702" s="156"/>
      <c r="L702" s="158"/>
      <c r="M702" s="156"/>
      <c r="N702" s="156"/>
      <c r="O702" s="156"/>
      <c r="P702" s="156"/>
      <c r="Q702" s="156"/>
      <c r="R702" s="156"/>
      <c r="S702" s="158"/>
      <c r="T702" s="157"/>
      <c r="U702" s="160"/>
      <c r="V702" s="160"/>
      <c r="W702" s="156"/>
      <c r="X702" s="163"/>
      <c r="Y702" s="156"/>
      <c r="Z702" s="156"/>
      <c r="AA702" s="163"/>
      <c r="AB702" s="163"/>
      <c r="AC702" s="156"/>
      <c r="AD702" s="163"/>
      <c r="AE702" s="156"/>
      <c r="AF702" s="163"/>
      <c r="AG702" s="163"/>
      <c r="AH702" s="163"/>
      <c r="AI702" s="156"/>
      <c r="AJ702" s="156"/>
      <c r="AK702" s="156"/>
    </row>
    <row r="703" spans="1:37" ht="45" customHeight="1">
      <c r="A703" s="3">
        <v>702</v>
      </c>
      <c r="B703" s="156"/>
      <c r="C703" s="156"/>
      <c r="D703" s="156"/>
      <c r="E703" s="156"/>
      <c r="F703" s="156"/>
      <c r="G703" s="156"/>
      <c r="H703" s="156"/>
      <c r="I703" s="156"/>
      <c r="J703" s="156"/>
      <c r="K703" s="156"/>
      <c r="L703" s="158"/>
      <c r="M703" s="156"/>
      <c r="N703" s="156"/>
      <c r="O703" s="156"/>
      <c r="P703" s="156"/>
      <c r="Q703" s="156"/>
      <c r="R703" s="156"/>
      <c r="S703" s="158"/>
      <c r="T703" s="157"/>
      <c r="U703" s="160"/>
      <c r="V703" s="160"/>
      <c r="W703" s="156"/>
      <c r="X703" s="163"/>
      <c r="Y703" s="156"/>
      <c r="Z703" s="156"/>
      <c r="AA703" s="163"/>
      <c r="AB703" s="163"/>
      <c r="AC703" s="156"/>
      <c r="AD703" s="163"/>
      <c r="AE703" s="156"/>
      <c r="AF703" s="163"/>
      <c r="AG703" s="163"/>
      <c r="AH703" s="163"/>
      <c r="AI703" s="156"/>
      <c r="AJ703" s="156"/>
      <c r="AK703" s="156"/>
    </row>
    <row r="704" spans="1:37" ht="45" customHeight="1">
      <c r="A704" s="3">
        <v>703</v>
      </c>
      <c r="B704" s="156"/>
      <c r="C704" s="156"/>
      <c r="D704" s="156"/>
      <c r="E704" s="156"/>
      <c r="F704" s="156"/>
      <c r="G704" s="156"/>
      <c r="H704" s="156"/>
      <c r="I704" s="156"/>
      <c r="J704" s="156"/>
      <c r="K704" s="156"/>
      <c r="L704" s="158"/>
      <c r="M704" s="156"/>
      <c r="N704" s="156"/>
      <c r="O704" s="156"/>
      <c r="P704" s="156"/>
      <c r="Q704" s="156"/>
      <c r="R704" s="156"/>
      <c r="S704" s="158"/>
      <c r="T704" s="157"/>
      <c r="U704" s="160"/>
      <c r="V704" s="160"/>
      <c r="W704" s="156"/>
      <c r="X704" s="163"/>
      <c r="Y704" s="156"/>
      <c r="Z704" s="156"/>
      <c r="AA704" s="163"/>
      <c r="AB704" s="163"/>
      <c r="AC704" s="156"/>
      <c r="AD704" s="163"/>
      <c r="AE704" s="156"/>
      <c r="AF704" s="163"/>
      <c r="AG704" s="163"/>
      <c r="AH704" s="163"/>
      <c r="AI704" s="156"/>
      <c r="AJ704" s="156"/>
      <c r="AK704" s="156"/>
    </row>
    <row r="705" spans="1:37" ht="45" customHeight="1">
      <c r="A705" s="3">
        <v>704</v>
      </c>
      <c r="B705" s="156"/>
      <c r="C705" s="156"/>
      <c r="D705" s="156"/>
      <c r="E705" s="156"/>
      <c r="F705" s="156"/>
      <c r="G705" s="156"/>
      <c r="H705" s="156"/>
      <c r="I705" s="156"/>
      <c r="J705" s="156"/>
      <c r="K705" s="156"/>
      <c r="L705" s="158"/>
      <c r="M705" s="156"/>
      <c r="N705" s="156"/>
      <c r="O705" s="156"/>
      <c r="P705" s="156"/>
      <c r="Q705" s="156"/>
      <c r="R705" s="156"/>
      <c r="S705" s="158"/>
      <c r="T705" s="157"/>
      <c r="U705" s="160"/>
      <c r="V705" s="160"/>
      <c r="W705" s="156"/>
      <c r="X705" s="163"/>
      <c r="Y705" s="156"/>
      <c r="Z705" s="156"/>
      <c r="AA705" s="163"/>
      <c r="AB705" s="163"/>
      <c r="AC705" s="156"/>
      <c r="AD705" s="163"/>
      <c r="AE705" s="156"/>
      <c r="AF705" s="163"/>
      <c r="AG705" s="163"/>
      <c r="AH705" s="163"/>
      <c r="AI705" s="156"/>
      <c r="AJ705" s="156"/>
      <c r="AK705" s="156"/>
    </row>
    <row r="706" spans="1:37" ht="45" customHeight="1">
      <c r="A706" s="3">
        <v>705</v>
      </c>
      <c r="B706" s="156"/>
      <c r="C706" s="156"/>
      <c r="D706" s="156"/>
      <c r="E706" s="156"/>
      <c r="F706" s="156"/>
      <c r="G706" s="156"/>
      <c r="H706" s="156"/>
      <c r="I706" s="156"/>
      <c r="J706" s="156"/>
      <c r="K706" s="156"/>
      <c r="L706" s="158"/>
      <c r="M706" s="156"/>
      <c r="N706" s="156"/>
      <c r="O706" s="156"/>
      <c r="P706" s="156"/>
      <c r="Q706" s="156"/>
      <c r="R706" s="156"/>
      <c r="S706" s="158"/>
      <c r="T706" s="157"/>
      <c r="U706" s="160"/>
      <c r="V706" s="160"/>
      <c r="W706" s="156"/>
      <c r="X706" s="163"/>
      <c r="Y706" s="156"/>
      <c r="Z706" s="156"/>
      <c r="AA706" s="163"/>
      <c r="AB706" s="163"/>
      <c r="AC706" s="156"/>
      <c r="AD706" s="163"/>
      <c r="AE706" s="156"/>
      <c r="AF706" s="163"/>
      <c r="AG706" s="163"/>
      <c r="AH706" s="163"/>
      <c r="AI706" s="156"/>
      <c r="AJ706" s="156"/>
      <c r="AK706" s="156"/>
    </row>
    <row r="707" spans="1:37" ht="45" customHeight="1">
      <c r="A707" s="3">
        <v>706</v>
      </c>
      <c r="B707" s="156"/>
      <c r="C707" s="156"/>
      <c r="D707" s="156"/>
      <c r="E707" s="156"/>
      <c r="F707" s="156"/>
      <c r="G707" s="156"/>
      <c r="H707" s="156"/>
      <c r="I707" s="156"/>
      <c r="J707" s="156"/>
      <c r="K707" s="156"/>
      <c r="L707" s="158"/>
      <c r="M707" s="156"/>
      <c r="N707" s="156"/>
      <c r="O707" s="156"/>
      <c r="P707" s="156"/>
      <c r="Q707" s="156"/>
      <c r="R707" s="156"/>
      <c r="S707" s="158"/>
      <c r="T707" s="157"/>
      <c r="U707" s="160"/>
      <c r="V707" s="160"/>
      <c r="W707" s="156"/>
      <c r="X707" s="163"/>
      <c r="Y707" s="156"/>
      <c r="Z707" s="156"/>
      <c r="AA707" s="163"/>
      <c r="AB707" s="163"/>
      <c r="AC707" s="156"/>
      <c r="AD707" s="163"/>
      <c r="AE707" s="156"/>
      <c r="AF707" s="163"/>
      <c r="AG707" s="163"/>
      <c r="AH707" s="163"/>
      <c r="AI707" s="156"/>
      <c r="AJ707" s="156"/>
      <c r="AK707" s="156"/>
    </row>
    <row r="708" spans="1:37" ht="45" customHeight="1">
      <c r="A708" s="3">
        <v>707</v>
      </c>
      <c r="B708" s="156"/>
      <c r="C708" s="156"/>
      <c r="D708" s="156"/>
      <c r="E708" s="156"/>
      <c r="F708" s="156"/>
      <c r="G708" s="156"/>
      <c r="H708" s="156"/>
      <c r="I708" s="156"/>
      <c r="J708" s="156"/>
      <c r="K708" s="156"/>
      <c r="L708" s="158"/>
      <c r="M708" s="156"/>
      <c r="N708" s="156"/>
      <c r="O708" s="156"/>
      <c r="P708" s="156"/>
      <c r="Q708" s="156"/>
      <c r="R708" s="156"/>
      <c r="S708" s="158"/>
      <c r="T708" s="157"/>
      <c r="U708" s="160"/>
      <c r="V708" s="160"/>
      <c r="W708" s="156"/>
      <c r="X708" s="163"/>
      <c r="Y708" s="156"/>
      <c r="Z708" s="156"/>
      <c r="AA708" s="163"/>
      <c r="AB708" s="163"/>
      <c r="AC708" s="156"/>
      <c r="AD708" s="163"/>
      <c r="AE708" s="156"/>
      <c r="AF708" s="163"/>
      <c r="AG708" s="163"/>
      <c r="AH708" s="163"/>
      <c r="AI708" s="156"/>
      <c r="AJ708" s="156"/>
      <c r="AK708" s="156"/>
    </row>
    <row r="709" spans="1:37" ht="45" customHeight="1">
      <c r="A709" s="3">
        <v>708</v>
      </c>
      <c r="B709" s="156"/>
      <c r="C709" s="156"/>
      <c r="D709" s="156"/>
      <c r="E709" s="156"/>
      <c r="F709" s="156"/>
      <c r="G709" s="156"/>
      <c r="H709" s="156"/>
      <c r="I709" s="156"/>
      <c r="J709" s="156"/>
      <c r="K709" s="156"/>
      <c r="L709" s="158"/>
      <c r="M709" s="156"/>
      <c r="N709" s="156"/>
      <c r="O709" s="156"/>
      <c r="P709" s="156"/>
      <c r="Q709" s="156"/>
      <c r="R709" s="156"/>
      <c r="S709" s="158"/>
      <c r="T709" s="157"/>
      <c r="U709" s="160"/>
      <c r="V709" s="160"/>
      <c r="W709" s="156"/>
      <c r="X709" s="163"/>
      <c r="Y709" s="156"/>
      <c r="Z709" s="156"/>
      <c r="AA709" s="163"/>
      <c r="AB709" s="163"/>
      <c r="AC709" s="156"/>
      <c r="AD709" s="163"/>
      <c r="AE709" s="156"/>
      <c r="AF709" s="163"/>
      <c r="AG709" s="163"/>
      <c r="AH709" s="163"/>
      <c r="AI709" s="156"/>
      <c r="AJ709" s="156"/>
      <c r="AK709" s="156"/>
    </row>
    <row r="710" spans="1:37" ht="45" customHeight="1">
      <c r="A710" s="3">
        <v>709</v>
      </c>
      <c r="B710" s="156"/>
      <c r="C710" s="156"/>
      <c r="D710" s="156"/>
      <c r="E710" s="156"/>
      <c r="F710" s="156"/>
      <c r="G710" s="156"/>
      <c r="H710" s="156"/>
      <c r="I710" s="156"/>
      <c r="J710" s="156"/>
      <c r="K710" s="156"/>
      <c r="L710" s="158"/>
      <c r="M710" s="156"/>
      <c r="N710" s="156"/>
      <c r="O710" s="156"/>
      <c r="P710" s="156"/>
      <c r="Q710" s="156"/>
      <c r="R710" s="156"/>
      <c r="S710" s="158"/>
      <c r="T710" s="157"/>
      <c r="U710" s="160"/>
      <c r="V710" s="160"/>
      <c r="W710" s="156"/>
      <c r="X710" s="163"/>
      <c r="Y710" s="156"/>
      <c r="Z710" s="156"/>
      <c r="AA710" s="163"/>
      <c r="AB710" s="163"/>
      <c r="AC710" s="156"/>
      <c r="AD710" s="163"/>
      <c r="AE710" s="156"/>
      <c r="AF710" s="163"/>
      <c r="AG710" s="163"/>
      <c r="AH710" s="163"/>
      <c r="AI710" s="156"/>
      <c r="AJ710" s="156"/>
      <c r="AK710" s="156"/>
    </row>
    <row r="711" spans="1:37" ht="45" customHeight="1">
      <c r="A711" s="3">
        <v>710</v>
      </c>
      <c r="B711" s="156"/>
      <c r="C711" s="156"/>
      <c r="D711" s="156"/>
      <c r="E711" s="156"/>
      <c r="F711" s="156"/>
      <c r="G711" s="156"/>
      <c r="H711" s="156"/>
      <c r="I711" s="156"/>
      <c r="J711" s="156"/>
      <c r="K711" s="156"/>
      <c r="L711" s="158"/>
      <c r="M711" s="156"/>
      <c r="N711" s="156"/>
      <c r="O711" s="156"/>
      <c r="P711" s="156"/>
      <c r="Q711" s="156"/>
      <c r="R711" s="156"/>
      <c r="S711" s="158"/>
      <c r="T711" s="157"/>
      <c r="U711" s="160"/>
      <c r="V711" s="160"/>
      <c r="W711" s="156"/>
      <c r="X711" s="163"/>
      <c r="Y711" s="156"/>
      <c r="Z711" s="156"/>
      <c r="AA711" s="163"/>
      <c r="AB711" s="163"/>
      <c r="AC711" s="156"/>
      <c r="AD711" s="163"/>
      <c r="AE711" s="156"/>
      <c r="AF711" s="163"/>
      <c r="AG711" s="163"/>
      <c r="AH711" s="163"/>
      <c r="AI711" s="156"/>
      <c r="AJ711" s="156"/>
      <c r="AK711" s="156"/>
    </row>
    <row r="712" spans="1:37" ht="45" customHeight="1">
      <c r="A712" s="3">
        <v>711</v>
      </c>
      <c r="B712" s="156"/>
      <c r="C712" s="156"/>
      <c r="D712" s="156"/>
      <c r="E712" s="156"/>
      <c r="F712" s="156"/>
      <c r="G712" s="156"/>
      <c r="H712" s="156"/>
      <c r="I712" s="156"/>
      <c r="J712" s="156"/>
      <c r="K712" s="156"/>
      <c r="L712" s="158"/>
      <c r="M712" s="156"/>
      <c r="N712" s="156"/>
      <c r="O712" s="156"/>
      <c r="P712" s="156"/>
      <c r="Q712" s="156"/>
      <c r="R712" s="156"/>
      <c r="S712" s="158"/>
      <c r="T712" s="157"/>
      <c r="U712" s="160"/>
      <c r="V712" s="160"/>
      <c r="W712" s="156"/>
      <c r="X712" s="163"/>
      <c r="Y712" s="156"/>
      <c r="Z712" s="156"/>
      <c r="AA712" s="163"/>
      <c r="AB712" s="163"/>
      <c r="AC712" s="156"/>
      <c r="AD712" s="163"/>
      <c r="AE712" s="156"/>
      <c r="AF712" s="163"/>
      <c r="AG712" s="163"/>
      <c r="AH712" s="163"/>
      <c r="AI712" s="156"/>
      <c r="AJ712" s="156"/>
      <c r="AK712" s="156"/>
    </row>
    <row r="713" spans="1:37" ht="45" customHeight="1">
      <c r="A713" s="3">
        <v>712</v>
      </c>
      <c r="B713" s="156"/>
      <c r="C713" s="156"/>
      <c r="D713" s="156"/>
      <c r="E713" s="156"/>
      <c r="F713" s="156"/>
      <c r="G713" s="156"/>
      <c r="H713" s="156"/>
      <c r="I713" s="156"/>
      <c r="J713" s="156"/>
      <c r="K713" s="156"/>
      <c r="L713" s="158"/>
      <c r="M713" s="156"/>
      <c r="N713" s="156"/>
      <c r="O713" s="156"/>
      <c r="P713" s="156"/>
      <c r="Q713" s="156"/>
      <c r="R713" s="156"/>
      <c r="S713" s="158"/>
      <c r="T713" s="157"/>
      <c r="U713" s="160"/>
      <c r="V713" s="160"/>
      <c r="W713" s="156"/>
      <c r="X713" s="163"/>
      <c r="Y713" s="156"/>
      <c r="Z713" s="156"/>
      <c r="AA713" s="163"/>
      <c r="AB713" s="163"/>
      <c r="AC713" s="156"/>
      <c r="AD713" s="163"/>
      <c r="AE713" s="156"/>
      <c r="AF713" s="163"/>
      <c r="AG713" s="163"/>
      <c r="AH713" s="163"/>
      <c r="AI713" s="156"/>
      <c r="AJ713" s="156"/>
      <c r="AK713" s="156"/>
    </row>
    <row r="714" spans="1:37" ht="45" customHeight="1">
      <c r="A714" s="3">
        <v>713</v>
      </c>
      <c r="B714" s="156"/>
      <c r="C714" s="156"/>
      <c r="D714" s="156"/>
      <c r="E714" s="156"/>
      <c r="F714" s="156"/>
      <c r="G714" s="156"/>
      <c r="H714" s="156"/>
      <c r="I714" s="156"/>
      <c r="J714" s="156"/>
      <c r="K714" s="156"/>
      <c r="L714" s="158"/>
      <c r="M714" s="156"/>
      <c r="N714" s="156"/>
      <c r="O714" s="156"/>
      <c r="P714" s="156"/>
      <c r="Q714" s="156"/>
      <c r="R714" s="156"/>
      <c r="S714" s="158"/>
      <c r="T714" s="157"/>
      <c r="U714" s="160"/>
      <c r="V714" s="160"/>
      <c r="W714" s="156"/>
      <c r="X714" s="163"/>
      <c r="Y714" s="156"/>
      <c r="Z714" s="156"/>
      <c r="AA714" s="163"/>
      <c r="AB714" s="163"/>
      <c r="AC714" s="156"/>
      <c r="AD714" s="163"/>
      <c r="AE714" s="156"/>
      <c r="AF714" s="163"/>
      <c r="AG714" s="163"/>
      <c r="AH714" s="163"/>
      <c r="AI714" s="156"/>
      <c r="AJ714" s="156"/>
      <c r="AK714" s="156"/>
    </row>
    <row r="715" spans="1:37" ht="45" customHeight="1">
      <c r="A715" s="3">
        <v>714</v>
      </c>
      <c r="B715" s="156"/>
      <c r="C715" s="156"/>
      <c r="D715" s="156"/>
      <c r="E715" s="156"/>
      <c r="F715" s="156"/>
      <c r="G715" s="156"/>
      <c r="H715" s="156"/>
      <c r="I715" s="156"/>
      <c r="J715" s="156"/>
      <c r="K715" s="156"/>
      <c r="L715" s="158"/>
      <c r="M715" s="156"/>
      <c r="N715" s="156"/>
      <c r="O715" s="156"/>
      <c r="P715" s="156"/>
      <c r="Q715" s="156"/>
      <c r="R715" s="156"/>
      <c r="S715" s="158"/>
      <c r="T715" s="157"/>
      <c r="U715" s="160"/>
      <c r="V715" s="160"/>
      <c r="W715" s="156"/>
      <c r="X715" s="163"/>
      <c r="Y715" s="156"/>
      <c r="Z715" s="156"/>
      <c r="AA715" s="163"/>
      <c r="AB715" s="163"/>
      <c r="AC715" s="156"/>
      <c r="AD715" s="163"/>
      <c r="AE715" s="156"/>
      <c r="AF715" s="163"/>
      <c r="AG715" s="163"/>
      <c r="AH715" s="163"/>
      <c r="AI715" s="156"/>
      <c r="AJ715" s="156"/>
      <c r="AK715" s="156"/>
    </row>
    <row r="716" spans="1:37" ht="45" customHeight="1">
      <c r="A716" s="3">
        <v>715</v>
      </c>
      <c r="B716" s="156"/>
      <c r="C716" s="156"/>
      <c r="D716" s="156"/>
      <c r="E716" s="156"/>
      <c r="F716" s="156"/>
      <c r="G716" s="156"/>
      <c r="H716" s="156"/>
      <c r="I716" s="156"/>
      <c r="J716" s="156"/>
      <c r="K716" s="156"/>
      <c r="L716" s="158"/>
      <c r="M716" s="156"/>
      <c r="N716" s="156"/>
      <c r="O716" s="156"/>
      <c r="P716" s="156"/>
      <c r="Q716" s="156"/>
      <c r="R716" s="156"/>
      <c r="S716" s="158"/>
      <c r="T716" s="157"/>
      <c r="U716" s="160"/>
      <c r="V716" s="160"/>
      <c r="W716" s="156"/>
      <c r="X716" s="163"/>
      <c r="Y716" s="156"/>
      <c r="Z716" s="156"/>
      <c r="AA716" s="163"/>
      <c r="AB716" s="163"/>
      <c r="AC716" s="156"/>
      <c r="AD716" s="163"/>
      <c r="AE716" s="156"/>
      <c r="AF716" s="163"/>
      <c r="AG716" s="163"/>
      <c r="AH716" s="163"/>
      <c r="AI716" s="156"/>
      <c r="AJ716" s="156"/>
      <c r="AK716" s="156"/>
    </row>
    <row r="717" spans="1:37" ht="45" customHeight="1">
      <c r="A717" s="3">
        <v>716</v>
      </c>
      <c r="B717" s="156"/>
      <c r="C717" s="156"/>
      <c r="D717" s="156"/>
      <c r="E717" s="156"/>
      <c r="F717" s="156"/>
      <c r="G717" s="156"/>
      <c r="H717" s="156"/>
      <c r="I717" s="156"/>
      <c r="J717" s="156"/>
      <c r="K717" s="156"/>
      <c r="L717" s="158"/>
      <c r="M717" s="156"/>
      <c r="N717" s="156"/>
      <c r="O717" s="156"/>
      <c r="P717" s="156"/>
      <c r="Q717" s="156"/>
      <c r="R717" s="156"/>
      <c r="S717" s="158"/>
      <c r="T717" s="157"/>
      <c r="U717" s="160"/>
      <c r="V717" s="160"/>
      <c r="W717" s="156"/>
      <c r="X717" s="163"/>
      <c r="Y717" s="156"/>
      <c r="Z717" s="156"/>
      <c r="AA717" s="163"/>
      <c r="AB717" s="163"/>
      <c r="AC717" s="156"/>
      <c r="AD717" s="163"/>
      <c r="AE717" s="156"/>
      <c r="AF717" s="163"/>
      <c r="AG717" s="163"/>
      <c r="AH717" s="163"/>
      <c r="AI717" s="156"/>
      <c r="AJ717" s="156"/>
      <c r="AK717" s="156"/>
    </row>
    <row r="718" spans="1:37" ht="45" customHeight="1">
      <c r="A718" s="3">
        <v>717</v>
      </c>
      <c r="B718" s="156"/>
      <c r="C718" s="156"/>
      <c r="D718" s="156"/>
      <c r="E718" s="156"/>
      <c r="F718" s="156"/>
      <c r="G718" s="156"/>
      <c r="H718" s="156"/>
      <c r="I718" s="156"/>
      <c r="J718" s="156"/>
      <c r="K718" s="156"/>
      <c r="L718" s="158"/>
      <c r="M718" s="156"/>
      <c r="N718" s="156"/>
      <c r="O718" s="156"/>
      <c r="P718" s="156"/>
      <c r="Q718" s="156"/>
      <c r="R718" s="156"/>
      <c r="S718" s="158"/>
      <c r="T718" s="157"/>
      <c r="U718" s="160"/>
      <c r="V718" s="160"/>
      <c r="W718" s="156"/>
      <c r="X718" s="163"/>
      <c r="Y718" s="156"/>
      <c r="Z718" s="156"/>
      <c r="AA718" s="163"/>
      <c r="AB718" s="163"/>
      <c r="AC718" s="156"/>
      <c r="AD718" s="163"/>
      <c r="AE718" s="156"/>
      <c r="AF718" s="163"/>
      <c r="AG718" s="163"/>
      <c r="AH718" s="163"/>
      <c r="AI718" s="156"/>
      <c r="AJ718" s="156"/>
      <c r="AK718" s="156"/>
    </row>
    <row r="719" spans="1:37" ht="45" customHeight="1">
      <c r="A719" s="3">
        <v>718</v>
      </c>
      <c r="B719" s="156"/>
      <c r="C719" s="156"/>
      <c r="D719" s="156"/>
      <c r="E719" s="156"/>
      <c r="F719" s="156"/>
      <c r="G719" s="156"/>
      <c r="H719" s="156"/>
      <c r="I719" s="156"/>
      <c r="J719" s="156"/>
      <c r="K719" s="156"/>
      <c r="L719" s="158"/>
      <c r="M719" s="156"/>
      <c r="N719" s="156"/>
      <c r="O719" s="156"/>
      <c r="P719" s="156"/>
      <c r="Q719" s="156"/>
      <c r="R719" s="156"/>
      <c r="S719" s="158"/>
      <c r="T719" s="157"/>
      <c r="U719" s="160"/>
      <c r="V719" s="160"/>
      <c r="W719" s="156"/>
      <c r="X719" s="163"/>
      <c r="Y719" s="156"/>
      <c r="Z719" s="156"/>
      <c r="AA719" s="163"/>
      <c r="AB719" s="163"/>
      <c r="AC719" s="156"/>
      <c r="AD719" s="163"/>
      <c r="AE719" s="156"/>
      <c r="AF719" s="163"/>
      <c r="AG719" s="163"/>
      <c r="AH719" s="163"/>
      <c r="AI719" s="156"/>
      <c r="AJ719" s="156"/>
      <c r="AK719" s="156"/>
    </row>
    <row r="720" spans="1:37" ht="45" customHeight="1">
      <c r="A720" s="3">
        <v>719</v>
      </c>
      <c r="B720" s="156"/>
      <c r="C720" s="156"/>
      <c r="D720" s="156"/>
      <c r="E720" s="156"/>
      <c r="F720" s="156"/>
      <c r="G720" s="156"/>
      <c r="H720" s="156"/>
      <c r="I720" s="156"/>
      <c r="J720" s="156"/>
      <c r="K720" s="156"/>
      <c r="L720" s="158"/>
      <c r="M720" s="156"/>
      <c r="N720" s="156"/>
      <c r="O720" s="156"/>
      <c r="P720" s="156"/>
      <c r="Q720" s="156"/>
      <c r="R720" s="156"/>
      <c r="S720" s="158"/>
      <c r="T720" s="157"/>
      <c r="U720" s="160"/>
      <c r="V720" s="160"/>
      <c r="W720" s="156"/>
      <c r="X720" s="163"/>
      <c r="Y720" s="156"/>
      <c r="Z720" s="156"/>
      <c r="AA720" s="163"/>
      <c r="AB720" s="163"/>
      <c r="AC720" s="156"/>
      <c r="AD720" s="163"/>
      <c r="AE720" s="156"/>
      <c r="AF720" s="163"/>
      <c r="AG720" s="163"/>
      <c r="AH720" s="163"/>
      <c r="AI720" s="156"/>
      <c r="AJ720" s="156"/>
      <c r="AK720" s="156"/>
    </row>
    <row r="721" spans="1:37" ht="45" customHeight="1">
      <c r="A721" s="3">
        <v>720</v>
      </c>
      <c r="B721" s="156"/>
      <c r="C721" s="156"/>
      <c r="D721" s="156"/>
      <c r="E721" s="156"/>
      <c r="F721" s="156"/>
      <c r="G721" s="156"/>
      <c r="H721" s="156"/>
      <c r="I721" s="156"/>
      <c r="J721" s="156"/>
      <c r="K721" s="156"/>
      <c r="L721" s="158"/>
      <c r="M721" s="156"/>
      <c r="N721" s="156"/>
      <c r="O721" s="156"/>
      <c r="P721" s="156"/>
      <c r="Q721" s="156"/>
      <c r="R721" s="156"/>
      <c r="S721" s="158"/>
      <c r="T721" s="157"/>
      <c r="U721" s="160"/>
      <c r="V721" s="160"/>
      <c r="W721" s="156"/>
      <c r="X721" s="163"/>
      <c r="Y721" s="156"/>
      <c r="Z721" s="156"/>
      <c r="AA721" s="163"/>
      <c r="AB721" s="163"/>
      <c r="AC721" s="156"/>
      <c r="AD721" s="163"/>
      <c r="AE721" s="156"/>
      <c r="AF721" s="163"/>
      <c r="AG721" s="163"/>
      <c r="AH721" s="163"/>
      <c r="AI721" s="156"/>
      <c r="AJ721" s="156"/>
      <c r="AK721" s="156"/>
    </row>
    <row r="722" spans="1:37" ht="45" customHeight="1">
      <c r="A722" s="3">
        <v>721</v>
      </c>
      <c r="B722" s="156"/>
      <c r="C722" s="156"/>
      <c r="D722" s="156"/>
      <c r="E722" s="156"/>
      <c r="F722" s="156"/>
      <c r="G722" s="156"/>
      <c r="H722" s="156"/>
      <c r="I722" s="156"/>
      <c r="J722" s="156"/>
      <c r="K722" s="156"/>
      <c r="L722" s="158"/>
      <c r="M722" s="156"/>
      <c r="N722" s="156"/>
      <c r="O722" s="156"/>
      <c r="P722" s="156"/>
      <c r="Q722" s="156"/>
      <c r="R722" s="156"/>
      <c r="S722" s="158"/>
      <c r="T722" s="157"/>
      <c r="U722" s="160"/>
      <c r="V722" s="160"/>
      <c r="W722" s="156"/>
      <c r="X722" s="163"/>
      <c r="Y722" s="156"/>
      <c r="Z722" s="156"/>
      <c r="AA722" s="163"/>
      <c r="AB722" s="163"/>
      <c r="AC722" s="156"/>
      <c r="AD722" s="163"/>
      <c r="AE722" s="156"/>
      <c r="AF722" s="163"/>
      <c r="AG722" s="163"/>
      <c r="AH722" s="163"/>
      <c r="AI722" s="156"/>
      <c r="AJ722" s="156"/>
      <c r="AK722" s="156"/>
    </row>
    <row r="723" spans="1:37" ht="45" customHeight="1">
      <c r="A723" s="3">
        <v>722</v>
      </c>
      <c r="B723" s="156"/>
      <c r="C723" s="156"/>
      <c r="D723" s="156"/>
      <c r="E723" s="156"/>
      <c r="F723" s="156"/>
      <c r="G723" s="156"/>
      <c r="H723" s="156"/>
      <c r="I723" s="156"/>
      <c r="J723" s="156"/>
      <c r="K723" s="156"/>
      <c r="L723" s="158"/>
      <c r="M723" s="156"/>
      <c r="N723" s="156"/>
      <c r="O723" s="156"/>
      <c r="P723" s="156"/>
      <c r="Q723" s="156"/>
      <c r="R723" s="156"/>
      <c r="S723" s="158"/>
      <c r="T723" s="157"/>
      <c r="U723" s="160"/>
      <c r="V723" s="160"/>
      <c r="W723" s="156"/>
      <c r="X723" s="163"/>
      <c r="Y723" s="156"/>
      <c r="Z723" s="156"/>
      <c r="AA723" s="163"/>
      <c r="AB723" s="163"/>
      <c r="AC723" s="156"/>
      <c r="AD723" s="163"/>
      <c r="AE723" s="156"/>
      <c r="AF723" s="163"/>
      <c r="AG723" s="163"/>
      <c r="AH723" s="163"/>
      <c r="AI723" s="156"/>
      <c r="AJ723" s="156"/>
      <c r="AK723" s="156"/>
    </row>
    <row r="724" spans="1:37" ht="45" customHeight="1">
      <c r="A724" s="3">
        <v>723</v>
      </c>
      <c r="B724" s="156"/>
      <c r="C724" s="156"/>
      <c r="D724" s="156"/>
      <c r="E724" s="156"/>
      <c r="F724" s="156"/>
      <c r="G724" s="156"/>
      <c r="H724" s="156"/>
      <c r="I724" s="156"/>
      <c r="J724" s="156"/>
      <c r="K724" s="156"/>
      <c r="L724" s="158"/>
      <c r="M724" s="156"/>
      <c r="N724" s="156"/>
      <c r="O724" s="156"/>
      <c r="P724" s="156"/>
      <c r="Q724" s="156"/>
      <c r="R724" s="156"/>
      <c r="S724" s="158"/>
      <c r="T724" s="157"/>
      <c r="U724" s="160"/>
      <c r="V724" s="160"/>
      <c r="W724" s="156"/>
      <c r="X724" s="163"/>
      <c r="Y724" s="156"/>
      <c r="Z724" s="156"/>
      <c r="AA724" s="163"/>
      <c r="AB724" s="163"/>
      <c r="AC724" s="156"/>
      <c r="AD724" s="163"/>
      <c r="AE724" s="156"/>
      <c r="AF724" s="163"/>
      <c r="AG724" s="163"/>
      <c r="AH724" s="163"/>
      <c r="AI724" s="156"/>
      <c r="AJ724" s="156"/>
      <c r="AK724" s="156"/>
    </row>
    <row r="725" spans="1:37" ht="45" customHeight="1">
      <c r="A725" s="3">
        <v>724</v>
      </c>
      <c r="B725" s="156"/>
      <c r="C725" s="156"/>
      <c r="D725" s="156"/>
      <c r="E725" s="156"/>
      <c r="F725" s="156"/>
      <c r="G725" s="156"/>
      <c r="H725" s="156"/>
      <c r="I725" s="156"/>
      <c r="J725" s="156"/>
      <c r="K725" s="156"/>
      <c r="L725" s="158"/>
      <c r="M725" s="156"/>
      <c r="N725" s="156"/>
      <c r="O725" s="156"/>
      <c r="P725" s="156"/>
      <c r="Q725" s="156"/>
      <c r="R725" s="156"/>
      <c r="S725" s="158"/>
      <c r="T725" s="157"/>
      <c r="U725" s="160"/>
      <c r="V725" s="160"/>
      <c r="W725" s="156"/>
      <c r="X725" s="163"/>
      <c r="Y725" s="156"/>
      <c r="Z725" s="156"/>
      <c r="AA725" s="163"/>
      <c r="AB725" s="163"/>
      <c r="AC725" s="156"/>
      <c r="AD725" s="163"/>
      <c r="AE725" s="156"/>
      <c r="AF725" s="163"/>
      <c r="AG725" s="163"/>
      <c r="AH725" s="163"/>
      <c r="AI725" s="156"/>
      <c r="AJ725" s="156"/>
      <c r="AK725" s="156"/>
    </row>
    <row r="726" spans="1:37" ht="45" customHeight="1">
      <c r="A726" s="3">
        <v>725</v>
      </c>
      <c r="B726" s="156"/>
      <c r="C726" s="156"/>
      <c r="D726" s="156"/>
      <c r="E726" s="156"/>
      <c r="F726" s="156"/>
      <c r="G726" s="156"/>
      <c r="H726" s="156"/>
      <c r="I726" s="156"/>
      <c r="J726" s="156"/>
      <c r="K726" s="156"/>
      <c r="L726" s="158"/>
      <c r="M726" s="156"/>
      <c r="N726" s="156"/>
      <c r="O726" s="156"/>
      <c r="P726" s="156"/>
      <c r="Q726" s="156"/>
      <c r="R726" s="156"/>
      <c r="S726" s="158"/>
      <c r="T726" s="157"/>
      <c r="U726" s="160"/>
      <c r="V726" s="160"/>
      <c r="W726" s="156"/>
      <c r="X726" s="163"/>
      <c r="Y726" s="156"/>
      <c r="Z726" s="156"/>
      <c r="AA726" s="163"/>
      <c r="AB726" s="163"/>
      <c r="AC726" s="156"/>
      <c r="AD726" s="163"/>
      <c r="AE726" s="156"/>
      <c r="AF726" s="163"/>
      <c r="AG726" s="163"/>
      <c r="AH726" s="163"/>
      <c r="AI726" s="156"/>
      <c r="AJ726" s="156"/>
      <c r="AK726" s="156"/>
    </row>
    <row r="727" spans="1:37" ht="45" customHeight="1">
      <c r="A727" s="3">
        <v>726</v>
      </c>
      <c r="B727" s="156"/>
      <c r="C727" s="156"/>
      <c r="D727" s="156"/>
      <c r="E727" s="156"/>
      <c r="F727" s="156"/>
      <c r="G727" s="156"/>
      <c r="H727" s="156"/>
      <c r="I727" s="156"/>
      <c r="J727" s="156"/>
      <c r="K727" s="156"/>
      <c r="L727" s="158"/>
      <c r="M727" s="156"/>
      <c r="N727" s="156"/>
      <c r="O727" s="156"/>
      <c r="P727" s="156"/>
      <c r="Q727" s="156"/>
      <c r="R727" s="156"/>
      <c r="S727" s="158"/>
      <c r="T727" s="157"/>
      <c r="U727" s="160"/>
      <c r="V727" s="160"/>
      <c r="W727" s="156"/>
      <c r="X727" s="163"/>
      <c r="Y727" s="156"/>
      <c r="Z727" s="156"/>
      <c r="AA727" s="163"/>
      <c r="AB727" s="163"/>
      <c r="AC727" s="156"/>
      <c r="AD727" s="163"/>
      <c r="AE727" s="156"/>
      <c r="AF727" s="163"/>
      <c r="AG727" s="163"/>
      <c r="AH727" s="163"/>
      <c r="AI727" s="156"/>
      <c r="AJ727" s="156"/>
      <c r="AK727" s="156"/>
    </row>
    <row r="728" spans="1:37" ht="45" customHeight="1">
      <c r="A728" s="3">
        <v>727</v>
      </c>
      <c r="B728" s="156"/>
      <c r="C728" s="156"/>
      <c r="D728" s="156"/>
      <c r="E728" s="156"/>
      <c r="F728" s="156"/>
      <c r="G728" s="156"/>
      <c r="H728" s="156"/>
      <c r="I728" s="156"/>
      <c r="J728" s="156"/>
      <c r="K728" s="156"/>
      <c r="L728" s="158"/>
      <c r="M728" s="156"/>
      <c r="N728" s="156"/>
      <c r="O728" s="156"/>
      <c r="P728" s="156"/>
      <c r="Q728" s="156"/>
      <c r="R728" s="156"/>
      <c r="S728" s="158"/>
      <c r="T728" s="157"/>
      <c r="U728" s="160"/>
      <c r="V728" s="160"/>
      <c r="W728" s="156"/>
      <c r="X728" s="163"/>
      <c r="Y728" s="156"/>
      <c r="Z728" s="156"/>
      <c r="AA728" s="163"/>
      <c r="AB728" s="163"/>
      <c r="AC728" s="156"/>
      <c r="AD728" s="163"/>
      <c r="AE728" s="156"/>
      <c r="AF728" s="163"/>
      <c r="AG728" s="163"/>
      <c r="AH728" s="163"/>
      <c r="AI728" s="156"/>
      <c r="AJ728" s="156"/>
      <c r="AK728" s="156"/>
    </row>
    <row r="729" spans="1:37" ht="45" customHeight="1">
      <c r="A729" s="3">
        <v>728</v>
      </c>
      <c r="B729" s="156"/>
      <c r="C729" s="156"/>
      <c r="D729" s="156"/>
      <c r="E729" s="156"/>
      <c r="F729" s="156"/>
      <c r="G729" s="156"/>
      <c r="H729" s="156"/>
      <c r="I729" s="156"/>
      <c r="J729" s="156"/>
      <c r="K729" s="156"/>
      <c r="L729" s="158"/>
      <c r="M729" s="156"/>
      <c r="N729" s="156"/>
      <c r="O729" s="156"/>
      <c r="P729" s="156"/>
      <c r="Q729" s="156"/>
      <c r="R729" s="156"/>
      <c r="S729" s="158"/>
      <c r="T729" s="157"/>
      <c r="U729" s="160"/>
      <c r="V729" s="160"/>
      <c r="W729" s="156"/>
      <c r="X729" s="163"/>
      <c r="Y729" s="156"/>
      <c r="Z729" s="156"/>
      <c r="AA729" s="163"/>
      <c r="AB729" s="163"/>
      <c r="AC729" s="156"/>
      <c r="AD729" s="163"/>
      <c r="AE729" s="156"/>
      <c r="AF729" s="163"/>
      <c r="AG729" s="163"/>
      <c r="AH729" s="163"/>
      <c r="AI729" s="156"/>
      <c r="AJ729" s="156"/>
      <c r="AK729" s="156"/>
    </row>
    <row r="730" spans="1:37" ht="45" customHeight="1">
      <c r="A730" s="3">
        <v>729</v>
      </c>
      <c r="B730" s="156"/>
      <c r="C730" s="156"/>
      <c r="D730" s="156"/>
      <c r="E730" s="156"/>
      <c r="F730" s="156"/>
      <c r="G730" s="156"/>
      <c r="H730" s="156"/>
      <c r="I730" s="156"/>
      <c r="J730" s="156"/>
      <c r="K730" s="156"/>
      <c r="L730" s="158"/>
      <c r="M730" s="156"/>
      <c r="N730" s="156"/>
      <c r="O730" s="156"/>
      <c r="P730" s="156"/>
      <c r="Q730" s="156"/>
      <c r="R730" s="156"/>
      <c r="S730" s="158"/>
      <c r="T730" s="157"/>
      <c r="U730" s="160"/>
      <c r="V730" s="160"/>
      <c r="W730" s="156"/>
      <c r="X730" s="163"/>
      <c r="Y730" s="156"/>
      <c r="Z730" s="156"/>
      <c r="AA730" s="163"/>
      <c r="AB730" s="163"/>
      <c r="AC730" s="156"/>
      <c r="AD730" s="163"/>
      <c r="AE730" s="156"/>
      <c r="AF730" s="163"/>
      <c r="AG730" s="163"/>
      <c r="AH730" s="163"/>
      <c r="AI730" s="156"/>
      <c r="AJ730" s="156"/>
      <c r="AK730" s="156"/>
    </row>
    <row r="731" spans="1:37" ht="45" customHeight="1">
      <c r="A731" s="3">
        <v>730</v>
      </c>
      <c r="B731" s="156"/>
      <c r="C731" s="156"/>
      <c r="D731" s="156"/>
      <c r="E731" s="156"/>
      <c r="F731" s="156"/>
      <c r="G731" s="156"/>
      <c r="H731" s="156"/>
      <c r="I731" s="156"/>
      <c r="J731" s="156"/>
      <c r="K731" s="156"/>
      <c r="L731" s="158"/>
      <c r="M731" s="156"/>
      <c r="N731" s="156"/>
      <c r="O731" s="156"/>
      <c r="P731" s="156"/>
      <c r="Q731" s="156"/>
      <c r="R731" s="156"/>
      <c r="S731" s="158"/>
      <c r="T731" s="157"/>
      <c r="U731" s="160"/>
      <c r="V731" s="160"/>
      <c r="W731" s="156"/>
      <c r="X731" s="163"/>
      <c r="Y731" s="156"/>
      <c r="Z731" s="156"/>
      <c r="AA731" s="163"/>
      <c r="AB731" s="163"/>
      <c r="AC731" s="156"/>
      <c r="AD731" s="163"/>
      <c r="AE731" s="156"/>
      <c r="AF731" s="163"/>
      <c r="AG731" s="163"/>
      <c r="AH731" s="163"/>
      <c r="AI731" s="156"/>
      <c r="AJ731" s="156"/>
      <c r="AK731" s="156"/>
    </row>
    <row r="732" spans="1:37" ht="45" customHeight="1">
      <c r="A732" s="3">
        <v>731</v>
      </c>
      <c r="B732" s="156"/>
      <c r="C732" s="156"/>
      <c r="D732" s="156"/>
      <c r="E732" s="156"/>
      <c r="F732" s="156"/>
      <c r="G732" s="156"/>
      <c r="H732" s="156"/>
      <c r="I732" s="156"/>
      <c r="J732" s="156"/>
      <c r="K732" s="156"/>
      <c r="L732" s="158"/>
      <c r="M732" s="156"/>
      <c r="N732" s="156"/>
      <c r="O732" s="156"/>
      <c r="P732" s="156"/>
      <c r="Q732" s="156"/>
      <c r="R732" s="156"/>
      <c r="S732" s="158"/>
      <c r="T732" s="157"/>
      <c r="U732" s="160"/>
      <c r="V732" s="160"/>
      <c r="W732" s="156"/>
      <c r="X732" s="163"/>
      <c r="Y732" s="156"/>
      <c r="Z732" s="156"/>
      <c r="AA732" s="163"/>
      <c r="AB732" s="163"/>
      <c r="AC732" s="156"/>
      <c r="AD732" s="163"/>
      <c r="AE732" s="156"/>
      <c r="AF732" s="163"/>
      <c r="AG732" s="163"/>
      <c r="AH732" s="163"/>
      <c r="AI732" s="156"/>
      <c r="AJ732" s="156"/>
      <c r="AK732" s="156"/>
    </row>
    <row r="733" spans="1:37" ht="45" customHeight="1">
      <c r="A733" s="3">
        <v>732</v>
      </c>
      <c r="B733" s="156"/>
      <c r="C733" s="156"/>
      <c r="D733" s="156"/>
      <c r="E733" s="156"/>
      <c r="F733" s="156"/>
      <c r="G733" s="156"/>
      <c r="H733" s="156"/>
      <c r="I733" s="156"/>
      <c r="J733" s="156"/>
      <c r="K733" s="156"/>
      <c r="L733" s="158"/>
      <c r="M733" s="156"/>
      <c r="N733" s="156"/>
      <c r="O733" s="156"/>
      <c r="P733" s="156"/>
      <c r="Q733" s="156"/>
      <c r="R733" s="156"/>
      <c r="S733" s="158"/>
      <c r="T733" s="157"/>
      <c r="U733" s="160"/>
      <c r="V733" s="160"/>
      <c r="W733" s="156"/>
      <c r="X733" s="163"/>
      <c r="Y733" s="156"/>
      <c r="Z733" s="156"/>
      <c r="AA733" s="163"/>
      <c r="AB733" s="163"/>
      <c r="AC733" s="156"/>
      <c r="AD733" s="163"/>
      <c r="AE733" s="156"/>
      <c r="AF733" s="163"/>
      <c r="AG733" s="163"/>
      <c r="AH733" s="163"/>
      <c r="AI733" s="156"/>
      <c r="AJ733" s="156"/>
      <c r="AK733" s="156"/>
    </row>
    <row r="734" spans="1:37" ht="45" customHeight="1">
      <c r="A734" s="3">
        <v>733</v>
      </c>
      <c r="B734" s="156"/>
      <c r="C734" s="156"/>
      <c r="D734" s="156"/>
      <c r="E734" s="156"/>
      <c r="F734" s="156"/>
      <c r="G734" s="156"/>
      <c r="H734" s="156"/>
      <c r="I734" s="156"/>
      <c r="J734" s="156"/>
      <c r="K734" s="156"/>
      <c r="L734" s="158"/>
      <c r="M734" s="156"/>
      <c r="N734" s="156"/>
      <c r="O734" s="156"/>
      <c r="P734" s="156"/>
      <c r="Q734" s="156"/>
      <c r="R734" s="156"/>
      <c r="S734" s="158"/>
      <c r="T734" s="157"/>
      <c r="U734" s="160"/>
      <c r="V734" s="160"/>
      <c r="W734" s="156"/>
      <c r="X734" s="163"/>
      <c r="Y734" s="156"/>
      <c r="Z734" s="156"/>
      <c r="AA734" s="163"/>
      <c r="AB734" s="163"/>
      <c r="AC734" s="156"/>
      <c r="AD734" s="163"/>
      <c r="AE734" s="156"/>
      <c r="AF734" s="163"/>
      <c r="AG734" s="163"/>
      <c r="AH734" s="163"/>
      <c r="AI734" s="156"/>
      <c r="AJ734" s="156"/>
      <c r="AK734" s="156"/>
    </row>
    <row r="735" spans="1:37" ht="45" customHeight="1">
      <c r="A735" s="3">
        <v>734</v>
      </c>
      <c r="B735" s="156"/>
      <c r="C735" s="156"/>
      <c r="D735" s="156"/>
      <c r="E735" s="156"/>
      <c r="F735" s="156"/>
      <c r="G735" s="156"/>
      <c r="H735" s="156"/>
      <c r="I735" s="156"/>
      <c r="J735" s="156"/>
      <c r="K735" s="156"/>
      <c r="L735" s="158"/>
      <c r="M735" s="156"/>
      <c r="N735" s="156"/>
      <c r="O735" s="156"/>
      <c r="P735" s="156"/>
      <c r="Q735" s="156"/>
      <c r="R735" s="156"/>
      <c r="S735" s="158"/>
      <c r="T735" s="157"/>
      <c r="U735" s="160"/>
      <c r="V735" s="160"/>
      <c r="W735" s="156"/>
      <c r="X735" s="163"/>
      <c r="Y735" s="156"/>
      <c r="Z735" s="156"/>
      <c r="AA735" s="163"/>
      <c r="AB735" s="163"/>
      <c r="AC735" s="156"/>
      <c r="AD735" s="163"/>
      <c r="AE735" s="156"/>
      <c r="AF735" s="163"/>
      <c r="AG735" s="163"/>
      <c r="AH735" s="163"/>
      <c r="AI735" s="156"/>
      <c r="AJ735" s="156"/>
      <c r="AK735" s="156"/>
    </row>
    <row r="736" spans="1:37" ht="45" customHeight="1">
      <c r="A736" s="3">
        <v>735</v>
      </c>
      <c r="B736" s="156"/>
      <c r="C736" s="156"/>
      <c r="D736" s="156"/>
      <c r="E736" s="156"/>
      <c r="F736" s="156"/>
      <c r="G736" s="156"/>
      <c r="H736" s="156"/>
      <c r="I736" s="156"/>
      <c r="J736" s="156"/>
      <c r="K736" s="156"/>
      <c r="L736" s="158"/>
      <c r="M736" s="156"/>
      <c r="N736" s="156"/>
      <c r="O736" s="156"/>
      <c r="P736" s="156"/>
      <c r="Q736" s="156"/>
      <c r="R736" s="156"/>
      <c r="S736" s="158"/>
      <c r="T736" s="157"/>
      <c r="U736" s="160"/>
      <c r="V736" s="160"/>
      <c r="W736" s="156"/>
      <c r="X736" s="163"/>
      <c r="Y736" s="156"/>
      <c r="Z736" s="156"/>
      <c r="AA736" s="163"/>
      <c r="AB736" s="163"/>
      <c r="AC736" s="156"/>
      <c r="AD736" s="163"/>
      <c r="AE736" s="156"/>
      <c r="AF736" s="163"/>
      <c r="AG736" s="163"/>
      <c r="AH736" s="163"/>
      <c r="AI736" s="156"/>
      <c r="AJ736" s="156"/>
      <c r="AK736" s="156"/>
    </row>
    <row r="737" spans="1:37" ht="45" customHeight="1">
      <c r="A737" s="3">
        <v>736</v>
      </c>
      <c r="B737" s="156"/>
      <c r="C737" s="156"/>
      <c r="D737" s="156"/>
      <c r="E737" s="156"/>
      <c r="F737" s="156"/>
      <c r="G737" s="156"/>
      <c r="H737" s="156"/>
      <c r="I737" s="156"/>
      <c r="J737" s="156"/>
      <c r="K737" s="156"/>
      <c r="L737" s="158"/>
      <c r="M737" s="156"/>
      <c r="N737" s="156"/>
      <c r="O737" s="156"/>
      <c r="P737" s="156"/>
      <c r="Q737" s="156"/>
      <c r="R737" s="156"/>
      <c r="S737" s="158"/>
      <c r="T737" s="157"/>
      <c r="U737" s="160"/>
      <c r="V737" s="160"/>
      <c r="W737" s="156"/>
      <c r="X737" s="163"/>
      <c r="Y737" s="156"/>
      <c r="Z737" s="156"/>
      <c r="AA737" s="163"/>
      <c r="AB737" s="163"/>
      <c r="AC737" s="156"/>
      <c r="AD737" s="163"/>
      <c r="AE737" s="156"/>
      <c r="AF737" s="163"/>
      <c r="AG737" s="163"/>
      <c r="AH737" s="163"/>
      <c r="AI737" s="156"/>
      <c r="AJ737" s="156"/>
      <c r="AK737" s="156"/>
    </row>
    <row r="738" spans="1:37" ht="45" customHeight="1">
      <c r="A738" s="3">
        <v>737</v>
      </c>
      <c r="B738" s="156"/>
      <c r="C738" s="156"/>
      <c r="D738" s="156"/>
      <c r="E738" s="156"/>
      <c r="F738" s="156"/>
      <c r="G738" s="156"/>
      <c r="H738" s="156"/>
      <c r="I738" s="156"/>
      <c r="J738" s="156"/>
      <c r="K738" s="156"/>
      <c r="L738" s="158"/>
      <c r="M738" s="156"/>
      <c r="N738" s="156"/>
      <c r="O738" s="156"/>
      <c r="P738" s="156"/>
      <c r="Q738" s="156"/>
      <c r="R738" s="156"/>
      <c r="S738" s="158"/>
      <c r="T738" s="157"/>
      <c r="U738" s="160"/>
      <c r="V738" s="160"/>
      <c r="W738" s="156"/>
      <c r="X738" s="163"/>
      <c r="Y738" s="156"/>
      <c r="Z738" s="156"/>
      <c r="AA738" s="163"/>
      <c r="AB738" s="163"/>
      <c r="AC738" s="156"/>
      <c r="AD738" s="163"/>
      <c r="AE738" s="156"/>
      <c r="AF738" s="163"/>
      <c r="AG738" s="163"/>
      <c r="AH738" s="163"/>
      <c r="AI738" s="156"/>
      <c r="AJ738" s="156"/>
      <c r="AK738" s="156"/>
    </row>
    <row r="739" spans="1:37" ht="45" customHeight="1">
      <c r="A739" s="3">
        <v>738</v>
      </c>
      <c r="B739" s="156"/>
      <c r="C739" s="156"/>
      <c r="D739" s="156"/>
      <c r="E739" s="156"/>
      <c r="F739" s="156"/>
      <c r="G739" s="156"/>
      <c r="H739" s="156"/>
      <c r="I739" s="156"/>
      <c r="J739" s="156"/>
      <c r="K739" s="156"/>
      <c r="L739" s="158"/>
      <c r="M739" s="156"/>
      <c r="N739" s="156"/>
      <c r="O739" s="156"/>
      <c r="P739" s="156"/>
      <c r="Q739" s="156"/>
      <c r="R739" s="156"/>
      <c r="S739" s="158"/>
      <c r="T739" s="157"/>
      <c r="U739" s="160"/>
      <c r="V739" s="160"/>
      <c r="W739" s="156"/>
      <c r="X739" s="163"/>
      <c r="Y739" s="156"/>
      <c r="Z739" s="156"/>
      <c r="AA739" s="163"/>
      <c r="AB739" s="163"/>
      <c r="AC739" s="156"/>
      <c r="AD739" s="163"/>
      <c r="AE739" s="156"/>
      <c r="AF739" s="163"/>
      <c r="AG739" s="163"/>
      <c r="AH739" s="163"/>
      <c r="AI739" s="156"/>
      <c r="AJ739" s="156"/>
      <c r="AK739" s="156"/>
    </row>
    <row r="740" spans="1:37" ht="45" customHeight="1">
      <c r="A740" s="3">
        <v>739</v>
      </c>
      <c r="B740" s="156"/>
      <c r="C740" s="156"/>
      <c r="D740" s="156"/>
      <c r="E740" s="156"/>
      <c r="F740" s="156"/>
      <c r="G740" s="156"/>
      <c r="H740" s="156"/>
      <c r="I740" s="156"/>
      <c r="J740" s="156"/>
      <c r="K740" s="156"/>
      <c r="L740" s="158"/>
      <c r="M740" s="156"/>
      <c r="N740" s="156"/>
      <c r="O740" s="156"/>
      <c r="P740" s="156"/>
      <c r="Q740" s="156"/>
      <c r="R740" s="156"/>
      <c r="S740" s="158"/>
      <c r="T740" s="157"/>
      <c r="U740" s="160"/>
      <c r="V740" s="160"/>
      <c r="W740" s="156"/>
      <c r="X740" s="163"/>
      <c r="Y740" s="156"/>
      <c r="Z740" s="156"/>
      <c r="AA740" s="163"/>
      <c r="AB740" s="163"/>
      <c r="AC740" s="156"/>
      <c r="AD740" s="163"/>
      <c r="AE740" s="156"/>
      <c r="AF740" s="163"/>
      <c r="AG740" s="163"/>
      <c r="AH740" s="163"/>
      <c r="AI740" s="156"/>
      <c r="AJ740" s="156"/>
      <c r="AK740" s="156"/>
    </row>
    <row r="741" spans="1:37" ht="45" customHeight="1">
      <c r="A741" s="3">
        <v>740</v>
      </c>
      <c r="B741" s="156"/>
      <c r="C741" s="156"/>
      <c r="D741" s="156"/>
      <c r="E741" s="156"/>
      <c r="F741" s="156"/>
      <c r="G741" s="156"/>
      <c r="H741" s="156"/>
      <c r="I741" s="156"/>
      <c r="J741" s="156"/>
      <c r="K741" s="156"/>
      <c r="L741" s="158"/>
      <c r="M741" s="156"/>
      <c r="N741" s="156"/>
      <c r="O741" s="156"/>
      <c r="P741" s="156"/>
      <c r="Q741" s="156"/>
      <c r="R741" s="156"/>
      <c r="S741" s="158"/>
      <c r="T741" s="157"/>
      <c r="U741" s="160"/>
      <c r="V741" s="160"/>
      <c r="W741" s="156"/>
      <c r="X741" s="163"/>
      <c r="Y741" s="156"/>
      <c r="Z741" s="156"/>
      <c r="AA741" s="163"/>
      <c r="AB741" s="163"/>
      <c r="AC741" s="156"/>
      <c r="AD741" s="163"/>
      <c r="AE741" s="156"/>
      <c r="AF741" s="163"/>
      <c r="AG741" s="163"/>
      <c r="AH741" s="163"/>
      <c r="AI741" s="156"/>
      <c r="AJ741" s="156"/>
      <c r="AK741" s="156"/>
    </row>
    <row r="742" spans="1:37" ht="45" customHeight="1">
      <c r="A742" s="3">
        <v>741</v>
      </c>
      <c r="B742" s="156"/>
      <c r="C742" s="156"/>
      <c r="D742" s="156"/>
      <c r="E742" s="156"/>
      <c r="F742" s="156"/>
      <c r="G742" s="156"/>
      <c r="H742" s="156"/>
      <c r="I742" s="156"/>
      <c r="J742" s="156"/>
      <c r="K742" s="156"/>
      <c r="L742" s="158"/>
      <c r="M742" s="156"/>
      <c r="N742" s="156"/>
      <c r="O742" s="156"/>
      <c r="P742" s="156"/>
      <c r="Q742" s="156"/>
      <c r="R742" s="156"/>
      <c r="S742" s="158"/>
      <c r="T742" s="157"/>
      <c r="U742" s="160"/>
      <c r="V742" s="160"/>
      <c r="W742" s="156"/>
      <c r="X742" s="163"/>
      <c r="Y742" s="156"/>
      <c r="Z742" s="156"/>
      <c r="AA742" s="163"/>
      <c r="AB742" s="163"/>
      <c r="AC742" s="156"/>
      <c r="AD742" s="163"/>
      <c r="AE742" s="156"/>
      <c r="AF742" s="163"/>
      <c r="AG742" s="163"/>
      <c r="AH742" s="163"/>
      <c r="AI742" s="156"/>
      <c r="AJ742" s="156"/>
      <c r="AK742" s="156"/>
    </row>
    <row r="743" spans="1:37" ht="45" customHeight="1">
      <c r="A743" s="3">
        <v>742</v>
      </c>
      <c r="B743" s="156"/>
      <c r="C743" s="156"/>
      <c r="D743" s="156"/>
      <c r="E743" s="156"/>
      <c r="F743" s="156"/>
      <c r="G743" s="156"/>
      <c r="H743" s="156"/>
      <c r="I743" s="156"/>
      <c r="J743" s="156"/>
      <c r="K743" s="156"/>
      <c r="L743" s="158"/>
      <c r="M743" s="156"/>
      <c r="N743" s="156"/>
      <c r="O743" s="156"/>
      <c r="P743" s="156"/>
      <c r="Q743" s="156"/>
      <c r="R743" s="156"/>
      <c r="S743" s="158"/>
      <c r="T743" s="157"/>
      <c r="U743" s="160"/>
      <c r="V743" s="160"/>
      <c r="W743" s="156"/>
      <c r="X743" s="163"/>
      <c r="Y743" s="156"/>
      <c r="Z743" s="156"/>
      <c r="AA743" s="163"/>
      <c r="AB743" s="163"/>
      <c r="AC743" s="156"/>
      <c r="AD743" s="163"/>
      <c r="AE743" s="156"/>
      <c r="AF743" s="163"/>
      <c r="AG743" s="163"/>
      <c r="AH743" s="163"/>
      <c r="AI743" s="156"/>
      <c r="AJ743" s="156"/>
      <c r="AK743" s="156"/>
    </row>
    <row r="744" spans="1:37" ht="45" customHeight="1">
      <c r="A744" s="3">
        <v>743</v>
      </c>
      <c r="B744" s="156"/>
      <c r="C744" s="156"/>
      <c r="D744" s="156"/>
      <c r="E744" s="156"/>
      <c r="F744" s="156"/>
      <c r="G744" s="156"/>
      <c r="H744" s="156"/>
      <c r="I744" s="156"/>
      <c r="J744" s="156"/>
      <c r="K744" s="156"/>
      <c r="L744" s="158"/>
      <c r="M744" s="156"/>
      <c r="N744" s="156"/>
      <c r="O744" s="156"/>
      <c r="P744" s="156"/>
      <c r="Q744" s="156"/>
      <c r="R744" s="156"/>
      <c r="S744" s="158"/>
      <c r="T744" s="157"/>
      <c r="U744" s="160"/>
      <c r="V744" s="160"/>
      <c r="W744" s="156"/>
      <c r="X744" s="163"/>
      <c r="Y744" s="156"/>
      <c r="Z744" s="156"/>
      <c r="AA744" s="163"/>
      <c r="AB744" s="163"/>
      <c r="AC744" s="156"/>
      <c r="AD744" s="163"/>
      <c r="AE744" s="156"/>
      <c r="AF744" s="163"/>
      <c r="AG744" s="163"/>
      <c r="AH744" s="163"/>
      <c r="AI744" s="156"/>
      <c r="AJ744" s="156"/>
      <c r="AK744" s="156"/>
    </row>
    <row r="745" spans="1:37" ht="45" customHeight="1">
      <c r="A745" s="3">
        <v>744</v>
      </c>
      <c r="B745" s="156"/>
      <c r="C745" s="156"/>
      <c r="D745" s="156"/>
      <c r="E745" s="156"/>
      <c r="F745" s="156"/>
      <c r="G745" s="156"/>
      <c r="H745" s="156"/>
      <c r="I745" s="156"/>
      <c r="J745" s="156"/>
      <c r="K745" s="156"/>
      <c r="L745" s="158"/>
      <c r="M745" s="156"/>
      <c r="N745" s="156"/>
      <c r="O745" s="156"/>
      <c r="P745" s="156"/>
      <c r="Q745" s="156"/>
      <c r="R745" s="156"/>
      <c r="S745" s="158"/>
      <c r="T745" s="157"/>
      <c r="U745" s="160"/>
      <c r="V745" s="160"/>
      <c r="W745" s="156"/>
      <c r="X745" s="163"/>
      <c r="Y745" s="156"/>
      <c r="Z745" s="156"/>
      <c r="AA745" s="163"/>
      <c r="AB745" s="163"/>
      <c r="AC745" s="156"/>
      <c r="AD745" s="163"/>
      <c r="AE745" s="156"/>
      <c r="AF745" s="163"/>
      <c r="AG745" s="163"/>
      <c r="AH745" s="163"/>
      <c r="AI745" s="156"/>
      <c r="AJ745" s="156"/>
      <c r="AK745" s="156"/>
    </row>
    <row r="746" spans="1:37" ht="45" customHeight="1">
      <c r="A746" s="3">
        <v>745</v>
      </c>
      <c r="B746" s="156"/>
      <c r="C746" s="156"/>
      <c r="D746" s="156"/>
      <c r="E746" s="156"/>
      <c r="F746" s="156"/>
      <c r="G746" s="156"/>
      <c r="H746" s="156"/>
      <c r="I746" s="156"/>
      <c r="J746" s="156"/>
      <c r="K746" s="156"/>
      <c r="L746" s="158"/>
      <c r="M746" s="156"/>
      <c r="N746" s="156"/>
      <c r="O746" s="156"/>
      <c r="P746" s="156"/>
      <c r="Q746" s="156"/>
      <c r="R746" s="156"/>
      <c r="S746" s="158"/>
      <c r="T746" s="157"/>
      <c r="U746" s="160"/>
      <c r="V746" s="160"/>
      <c r="W746" s="156"/>
      <c r="X746" s="163"/>
      <c r="Y746" s="156"/>
      <c r="Z746" s="156"/>
      <c r="AA746" s="163"/>
      <c r="AB746" s="163"/>
      <c r="AC746" s="156"/>
      <c r="AD746" s="163"/>
      <c r="AE746" s="156"/>
      <c r="AF746" s="163"/>
      <c r="AG746" s="163"/>
      <c r="AH746" s="163"/>
      <c r="AI746" s="156"/>
      <c r="AJ746" s="156"/>
      <c r="AK746" s="156"/>
    </row>
    <row r="747" spans="1:37" ht="45" customHeight="1">
      <c r="A747" s="3">
        <v>746</v>
      </c>
      <c r="B747" s="156"/>
      <c r="C747" s="156"/>
      <c r="D747" s="156"/>
      <c r="E747" s="156"/>
      <c r="F747" s="156"/>
      <c r="G747" s="156"/>
      <c r="H747" s="156"/>
      <c r="I747" s="156"/>
      <c r="J747" s="156"/>
      <c r="K747" s="156"/>
      <c r="L747" s="158"/>
      <c r="M747" s="156"/>
      <c r="N747" s="156"/>
      <c r="O747" s="156"/>
      <c r="P747" s="156"/>
      <c r="Q747" s="156"/>
      <c r="R747" s="156"/>
      <c r="S747" s="158"/>
      <c r="T747" s="157"/>
      <c r="U747" s="160"/>
      <c r="V747" s="160"/>
      <c r="W747" s="156"/>
      <c r="X747" s="163"/>
      <c r="Y747" s="156"/>
      <c r="Z747" s="156"/>
      <c r="AA747" s="163"/>
      <c r="AB747" s="163"/>
      <c r="AC747" s="156"/>
      <c r="AD747" s="163"/>
      <c r="AE747" s="156"/>
      <c r="AF747" s="163"/>
      <c r="AG747" s="163"/>
      <c r="AH747" s="163"/>
      <c r="AI747" s="156"/>
      <c r="AJ747" s="156"/>
      <c r="AK747" s="156"/>
    </row>
    <row r="748" spans="1:37" ht="45" customHeight="1">
      <c r="A748" s="3">
        <v>747</v>
      </c>
      <c r="B748" s="156"/>
      <c r="C748" s="156"/>
      <c r="D748" s="156"/>
      <c r="E748" s="156"/>
      <c r="F748" s="156"/>
      <c r="G748" s="156"/>
      <c r="H748" s="156"/>
      <c r="I748" s="156"/>
      <c r="J748" s="156"/>
      <c r="K748" s="156"/>
      <c r="L748" s="158"/>
      <c r="M748" s="156"/>
      <c r="N748" s="156"/>
      <c r="O748" s="156"/>
      <c r="P748" s="156"/>
      <c r="Q748" s="156"/>
      <c r="R748" s="156"/>
      <c r="S748" s="158"/>
      <c r="T748" s="157"/>
      <c r="U748" s="160"/>
      <c r="V748" s="160"/>
      <c r="W748" s="156"/>
      <c r="X748" s="163"/>
      <c r="Y748" s="156"/>
      <c r="Z748" s="156"/>
      <c r="AA748" s="163"/>
      <c r="AB748" s="163"/>
      <c r="AC748" s="156"/>
      <c r="AD748" s="163"/>
      <c r="AE748" s="156"/>
      <c r="AF748" s="163"/>
      <c r="AG748" s="163"/>
      <c r="AH748" s="163"/>
      <c r="AI748" s="156"/>
      <c r="AJ748" s="156"/>
      <c r="AK748" s="156"/>
    </row>
    <row r="749" spans="1:37" ht="45" customHeight="1">
      <c r="A749" s="3">
        <v>748</v>
      </c>
      <c r="B749" s="156"/>
      <c r="C749" s="156"/>
      <c r="D749" s="156"/>
      <c r="E749" s="156"/>
      <c r="F749" s="156"/>
      <c r="G749" s="156"/>
      <c r="H749" s="156"/>
      <c r="I749" s="156"/>
      <c r="J749" s="156"/>
      <c r="K749" s="156"/>
      <c r="L749" s="158"/>
      <c r="M749" s="156"/>
      <c r="N749" s="156"/>
      <c r="O749" s="156"/>
      <c r="P749" s="156"/>
      <c r="Q749" s="156"/>
      <c r="R749" s="156"/>
      <c r="S749" s="158"/>
      <c r="T749" s="157"/>
      <c r="U749" s="160"/>
      <c r="V749" s="160"/>
      <c r="W749" s="156"/>
      <c r="X749" s="163"/>
      <c r="Y749" s="156"/>
      <c r="Z749" s="156"/>
      <c r="AA749" s="163"/>
      <c r="AB749" s="163"/>
      <c r="AC749" s="156"/>
      <c r="AD749" s="163"/>
      <c r="AE749" s="156"/>
      <c r="AF749" s="163"/>
      <c r="AG749" s="163"/>
      <c r="AH749" s="163"/>
      <c r="AI749" s="156"/>
      <c r="AJ749" s="156"/>
      <c r="AK749" s="156"/>
    </row>
    <row r="750" spans="1:37" ht="45" customHeight="1">
      <c r="A750" s="3">
        <v>749</v>
      </c>
      <c r="B750" s="156"/>
      <c r="C750" s="156"/>
      <c r="D750" s="156"/>
      <c r="E750" s="156"/>
      <c r="F750" s="156"/>
      <c r="G750" s="156"/>
      <c r="H750" s="156"/>
      <c r="I750" s="156"/>
      <c r="J750" s="156"/>
      <c r="K750" s="156"/>
      <c r="L750" s="158"/>
      <c r="M750" s="156"/>
      <c r="N750" s="156"/>
      <c r="O750" s="156"/>
      <c r="P750" s="156"/>
      <c r="Q750" s="156"/>
      <c r="R750" s="156"/>
      <c r="S750" s="158"/>
      <c r="T750" s="157"/>
      <c r="U750" s="160"/>
      <c r="V750" s="160"/>
      <c r="W750" s="156"/>
      <c r="X750" s="163"/>
      <c r="Y750" s="156"/>
      <c r="Z750" s="156"/>
      <c r="AA750" s="163"/>
      <c r="AB750" s="163"/>
      <c r="AC750" s="156"/>
      <c r="AD750" s="163"/>
      <c r="AE750" s="156"/>
      <c r="AF750" s="163"/>
      <c r="AG750" s="163"/>
      <c r="AH750" s="163"/>
      <c r="AI750" s="156"/>
      <c r="AJ750" s="156"/>
      <c r="AK750" s="156"/>
    </row>
    <row r="751" spans="1:37" ht="45" customHeight="1">
      <c r="A751" s="3">
        <v>750</v>
      </c>
      <c r="B751" s="156"/>
      <c r="C751" s="156"/>
      <c r="D751" s="156"/>
      <c r="E751" s="156"/>
      <c r="F751" s="156"/>
      <c r="G751" s="156"/>
      <c r="H751" s="156"/>
      <c r="I751" s="156"/>
      <c r="J751" s="156"/>
      <c r="K751" s="156"/>
      <c r="L751" s="158"/>
      <c r="M751" s="156"/>
      <c r="N751" s="156"/>
      <c r="O751" s="156"/>
      <c r="P751" s="156"/>
      <c r="Q751" s="156"/>
      <c r="R751" s="156"/>
      <c r="S751" s="158"/>
      <c r="T751" s="157"/>
      <c r="U751" s="160"/>
      <c r="V751" s="160"/>
      <c r="W751" s="156"/>
      <c r="X751" s="163"/>
      <c r="Y751" s="156"/>
      <c r="Z751" s="156"/>
      <c r="AA751" s="163"/>
      <c r="AB751" s="163"/>
      <c r="AC751" s="156"/>
      <c r="AD751" s="163"/>
      <c r="AE751" s="156"/>
      <c r="AF751" s="163"/>
      <c r="AG751" s="163"/>
      <c r="AH751" s="163"/>
      <c r="AI751" s="156"/>
      <c r="AJ751" s="156"/>
      <c r="AK751" s="156"/>
    </row>
  </sheetData>
  <conditionalFormatting sqref="AF2">
    <cfRule type="timePeriod" dxfId="337" priority="14" timePeriod="thisMonth">
      <formula>AND(MONTH(AF2)=MONTH(TODAY()),YEAR(AF2)=YEAR(TODAY()))</formula>
    </cfRule>
  </conditionalFormatting>
  <conditionalFormatting sqref="C2:C101">
    <cfRule type="timePeriod" dxfId="336" priority="12" timePeriod="nextMonth">
      <formula>AND(MONTH(C2)=MONTH(EDATE(TODAY(),0+1)),YEAR(C2)=YEAR(EDATE(TODAY(),0+1)))</formula>
    </cfRule>
    <cfRule type="timePeriod" dxfId="335" priority="13" timePeriod="thisMonth">
      <formula>AND(MONTH(C2)=MONTH(TODAY()),YEAR(C2)=YEAR(TODAY()))</formula>
    </cfRule>
  </conditionalFormatting>
  <conditionalFormatting sqref="M2:Q101">
    <cfRule type="cellIs" dxfId="334" priority="11" operator="equal">
      <formula>"Yes"</formula>
    </cfRule>
  </conditionalFormatting>
  <conditionalFormatting sqref="H2:H101">
    <cfRule type="cellIs" dxfId="333" priority="3" operator="greaterThan">
      <formula>4999</formula>
    </cfRule>
    <cfRule type="cellIs" dxfId="332" priority="4" operator="between">
      <formula>500</formula>
      <formula>4999</formula>
    </cfRule>
  </conditionalFormatting>
  <conditionalFormatting sqref="C1:C1048576">
    <cfRule type="timePeriod" dxfId="331" priority="1" timePeriod="thisMonth">
      <formula>AND(MONTH(C1)=MONTH(TODAY()),YEAR(C1)=YEAR(TODAY()))</formula>
    </cfRule>
    <cfRule type="timePeriod" dxfId="330" priority="2" timePeriod="nextWeek">
      <formula>AND(ROUNDDOWN(C1,0)-TODAY()&gt;(7-WEEKDAY(TODAY())),ROUNDDOWN(C1,0)-TODAY()&lt;(15-WEEKDAY(TODAY())))</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5" operator="equal" id="{BC53331F-A8B5-4BE9-86AF-A08931A4278F}">
            <xm:f>'List Data'!$A$8</xm:f>
            <x14:dxf>
              <fill>
                <patternFill>
                  <bgColor rgb="FFFFC000"/>
                </patternFill>
              </fill>
            </x14:dxf>
          </x14:cfRule>
          <x14:cfRule type="cellIs" priority="6" operator="equal" id="{BDA12F09-AEB6-4B19-BF06-3229FC039416}">
            <xm:f>'List Data'!$A$7</xm:f>
            <x14:dxf>
              <fill>
                <patternFill>
                  <bgColor theme="4" tint="0.79998168889431442"/>
                </patternFill>
              </fill>
            </x14:dxf>
          </x14:cfRule>
          <x14:cfRule type="cellIs" priority="7" operator="equal" id="{FD2E6A74-F5A9-4B53-80F5-76EB4097F34C}">
            <xm:f>'List Data'!$A$6</xm:f>
            <x14:dxf>
              <fill>
                <patternFill>
                  <bgColor rgb="FFFFFF00"/>
                </patternFill>
              </fill>
            </x14:dxf>
          </x14:cfRule>
          <x14:cfRule type="cellIs" priority="8" operator="equal" id="{A1EA00CD-0B64-4B31-ACCD-5A6C0C44EC2C}">
            <xm:f>'List Data'!$A$5</xm:f>
            <x14:dxf>
              <fill>
                <patternFill>
                  <bgColor theme="5" tint="0.79998168889431442"/>
                </patternFill>
              </fill>
            </x14:dxf>
          </x14:cfRule>
          <x14:cfRule type="cellIs" priority="9" operator="equal" id="{18C0CB61-D202-4C35-BCCC-1CDEC5B9D9A9}">
            <xm:f>'List Data'!$A$4</xm:f>
            <x14:dxf>
              <fill>
                <patternFill>
                  <bgColor rgb="FF92D050"/>
                </patternFill>
              </fill>
            </x14:dxf>
          </x14:cfRule>
          <x14:cfRule type="cellIs" priority="10" operator="equal" id="{CC64F11C-68DE-4A2D-96C5-1A0E63851D72}">
            <xm:f>'List Data'!$A$3</xm:f>
            <x14:dxf>
              <fill>
                <patternFill>
                  <bgColor rgb="FF993366"/>
                </patternFill>
              </fill>
            </x14:dxf>
          </x14:cfRule>
          <xm:sqref>F1:F101</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3A7BBB90-0077-469D-BA8B-17F610E3C7AA}">
          <x14:formula1>
            <xm:f>'List Data'!$C$3:$C$4</xm:f>
          </x14:formula1>
          <xm:sqref>M2:Q101 T2:T1048576 Z2:Z101 Y2:Y1048576 AE2:AE1048576</xm:sqref>
        </x14:dataValidation>
        <x14:dataValidation type="list" showInputMessage="1" showErrorMessage="1" errorTitle="Invalid entry" error="Please select entry from the list" promptTitle="Districts" prompt="Please select a district._x000a_If the event covers more than one use County Wide" xr:uid="{5E212991-62DB-4E2B-84D1-C9703BA34A20}">
          <x14:formula1>
            <xm:f>'List Data'!$A$2:$A$8</xm:f>
          </x14:formula1>
          <xm:sqref>F2:F101</xm:sqref>
        </x14:dataValidation>
        <x14:dataValidation type="list" showInputMessage="1" showErrorMessage="1" promptTitle="Event Typle" prompt="Please make a selection from the list._x000a_If unsure use other_x000a_" xr:uid="{F8277445-3F0C-40DD-865F-807A7BDD84EE}">
          <x14:formula1>
            <xm:f>'List Data'!$D$3:$D$50</xm:f>
          </x14:formula1>
          <xm:sqref>AJ2:AJ1048576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1"/>
  <sheetViews>
    <sheetView workbookViewId="0">
      <selection activeCell="D3" sqref="D3:D31"/>
    </sheetView>
  </sheetViews>
  <sheetFormatPr defaultRowHeight="15"/>
  <cols>
    <col min="1" max="1" width="12.42578125" bestFit="1" customWidth="1"/>
    <col min="4" max="4" width="16" bestFit="1" customWidth="1"/>
  </cols>
  <sheetData>
    <row r="1" spans="1:8">
      <c r="A1" t="s">
        <v>48</v>
      </c>
    </row>
    <row r="2" spans="1:8">
      <c r="A2" t="s">
        <v>3</v>
      </c>
      <c r="D2" s="13" t="s">
        <v>49</v>
      </c>
      <c r="H2" t="s">
        <v>50</v>
      </c>
    </row>
    <row r="3" spans="1:8">
      <c r="A3" s="6" t="s">
        <v>45</v>
      </c>
      <c r="C3" s="149" t="s">
        <v>46</v>
      </c>
      <c r="D3" t="s">
        <v>3</v>
      </c>
    </row>
    <row r="4" spans="1:8">
      <c r="A4" s="7" t="s">
        <v>51</v>
      </c>
      <c r="C4" s="12" t="s">
        <v>52</v>
      </c>
      <c r="D4" t="s">
        <v>53</v>
      </c>
    </row>
    <row r="5" spans="1:8">
      <c r="A5" s="8" t="s">
        <v>54</v>
      </c>
      <c r="D5" t="s">
        <v>55</v>
      </c>
    </row>
    <row r="6" spans="1:8">
      <c r="A6" s="9" t="s">
        <v>56</v>
      </c>
      <c r="D6" t="s">
        <v>57</v>
      </c>
    </row>
    <row r="7" spans="1:8">
      <c r="A7" s="10" t="s">
        <v>58</v>
      </c>
      <c r="C7" t="s">
        <v>59</v>
      </c>
      <c r="D7" t="s">
        <v>60</v>
      </c>
    </row>
    <row r="8" spans="1:8">
      <c r="A8" s="11" t="s">
        <v>61</v>
      </c>
      <c r="C8" t="s">
        <v>62</v>
      </c>
      <c r="D8" t="s">
        <v>63</v>
      </c>
    </row>
    <row r="9" spans="1:8">
      <c r="D9" t="s">
        <v>64</v>
      </c>
    </row>
    <row r="10" spans="1:8">
      <c r="D10" t="s">
        <v>65</v>
      </c>
    </row>
    <row r="11" spans="1:8">
      <c r="D11" t="s">
        <v>66</v>
      </c>
    </row>
    <row r="12" spans="1:8">
      <c r="D12" t="s">
        <v>67</v>
      </c>
    </row>
    <row r="13" spans="1:8">
      <c r="D13" t="s">
        <v>68</v>
      </c>
    </row>
    <row r="14" spans="1:8">
      <c r="D14" t="s">
        <v>69</v>
      </c>
    </row>
    <row r="15" spans="1:8">
      <c r="D15" t="s">
        <v>70</v>
      </c>
    </row>
    <row r="16" spans="1:8">
      <c r="D16" t="s">
        <v>71</v>
      </c>
    </row>
    <row r="17" spans="4:4">
      <c r="D17" t="s">
        <v>72</v>
      </c>
    </row>
    <row r="18" spans="4:4">
      <c r="D18" t="s">
        <v>73</v>
      </c>
    </row>
    <row r="19" spans="4:4">
      <c r="D19" t="s">
        <v>74</v>
      </c>
    </row>
    <row r="20" spans="4:4">
      <c r="D20" t="s">
        <v>75</v>
      </c>
    </row>
    <row r="21" spans="4:4">
      <c r="D21" s="31" t="s">
        <v>76</v>
      </c>
    </row>
    <row r="22" spans="4:4">
      <c r="D22" t="s">
        <v>77</v>
      </c>
    </row>
    <row r="23" spans="4:4">
      <c r="D23" t="s">
        <v>78</v>
      </c>
    </row>
    <row r="24" spans="4:4">
      <c r="D24" t="s">
        <v>79</v>
      </c>
    </row>
    <row r="25" spans="4:4">
      <c r="D25" t="s">
        <v>80</v>
      </c>
    </row>
    <row r="26" spans="4:4">
      <c r="D26" t="s">
        <v>81</v>
      </c>
    </row>
    <row r="27" spans="4:4">
      <c r="D27" t="s">
        <v>82</v>
      </c>
    </row>
    <row r="28" spans="4:4">
      <c r="D28" t="s">
        <v>83</v>
      </c>
    </row>
    <row r="29" spans="4:4">
      <c r="D29" t="s">
        <v>84</v>
      </c>
    </row>
    <row r="30" spans="4:4">
      <c r="D30" t="s">
        <v>85</v>
      </c>
    </row>
    <row r="31" spans="4:4">
      <c r="D31" t="s">
        <v>1566</v>
      </c>
    </row>
  </sheetData>
  <sortState xmlns:xlrd2="http://schemas.microsoft.com/office/spreadsheetml/2017/richdata2" ref="D3:D30">
    <sortCondition ref="D3:D30"/>
  </sortState>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501"/>
  <sheetViews>
    <sheetView zoomScaleNormal="100" workbookViewId="0">
      <pane ySplit="1" topLeftCell="A10" activePane="bottomLeft" state="frozen"/>
      <selection pane="bottomLeft" activeCell="AA60" sqref="AA60"/>
    </sheetView>
  </sheetViews>
  <sheetFormatPr defaultRowHeight="15"/>
  <cols>
    <col min="1" max="1" width="9.85546875" customWidth="1"/>
    <col min="2" max="2" width="18.42578125" bestFit="1" customWidth="1"/>
    <col min="3" max="3" width="15.5703125" style="1" bestFit="1" customWidth="1"/>
    <col min="4" max="4" width="15.5703125" bestFit="1" customWidth="1"/>
    <col min="5" max="5" width="11" bestFit="1" customWidth="1"/>
    <col min="7" max="7" width="113.7109375" customWidth="1"/>
    <col min="8" max="8" width="11.28515625" customWidth="1"/>
    <col min="9" max="9" width="34.42578125" bestFit="1" customWidth="1"/>
    <col min="11" max="11" width="15.5703125" style="1" bestFit="1" customWidth="1"/>
    <col min="13" max="13" width="6" customWidth="1"/>
    <col min="14" max="14" width="5.28515625" customWidth="1"/>
    <col min="15" max="15" width="6.28515625" customWidth="1"/>
    <col min="16" max="16" width="12" customWidth="1"/>
    <col min="18" max="18" width="9.7109375" customWidth="1"/>
    <col min="19" max="19" width="9.5703125" customWidth="1"/>
    <col min="20" max="21" width="9.28515625" customWidth="1"/>
    <col min="22" max="22" width="1.7109375" style="30" customWidth="1"/>
    <col min="23" max="24" width="9.28515625" customWidth="1"/>
    <col min="25" max="25" width="1.7109375" style="30" customWidth="1"/>
    <col min="26" max="26" width="9" customWidth="1"/>
    <col min="27" max="27" width="10.42578125" customWidth="1"/>
    <col min="28" max="28" width="15.5703125" bestFit="1" customWidth="1"/>
    <col min="29" max="29" width="16.42578125" bestFit="1" customWidth="1"/>
    <col min="31" max="31" width="9.7109375" bestFit="1" customWidth="1"/>
    <col min="32" max="32" width="24.140625" bestFit="1" customWidth="1"/>
  </cols>
  <sheetData>
    <row r="1" spans="1:32" ht="45" customHeight="1" thickBot="1">
      <c r="A1" s="21" t="s">
        <v>8</v>
      </c>
      <c r="B1" s="22" t="s">
        <v>16</v>
      </c>
      <c r="C1" s="43" t="s">
        <v>9</v>
      </c>
      <c r="D1" s="22" t="s">
        <v>17</v>
      </c>
      <c r="E1" s="22" t="s">
        <v>18</v>
      </c>
      <c r="F1" s="22" t="s">
        <v>19</v>
      </c>
      <c r="G1" s="22" t="s">
        <v>20</v>
      </c>
      <c r="H1" s="23" t="s">
        <v>21</v>
      </c>
      <c r="I1" s="22" t="s">
        <v>22</v>
      </c>
      <c r="J1" s="24"/>
      <c r="K1" s="42" t="s">
        <v>0</v>
      </c>
      <c r="L1" s="24" t="s">
        <v>25</v>
      </c>
      <c r="M1" s="24" t="s">
        <v>26</v>
      </c>
      <c r="N1" s="24" t="s">
        <v>27</v>
      </c>
      <c r="O1" s="24" t="s">
        <v>28</v>
      </c>
      <c r="P1" s="24" t="s">
        <v>29</v>
      </c>
      <c r="Q1" s="24"/>
      <c r="R1" s="24" t="s">
        <v>1</v>
      </c>
      <c r="S1" s="24" t="s">
        <v>33</v>
      </c>
      <c r="T1" s="24" t="s">
        <v>34</v>
      </c>
      <c r="U1" s="24" t="s">
        <v>35</v>
      </c>
      <c r="V1" s="24"/>
      <c r="W1" s="24" t="s">
        <v>36</v>
      </c>
      <c r="X1" s="24" t="s">
        <v>37</v>
      </c>
      <c r="Y1" s="24"/>
      <c r="Z1" s="24" t="s">
        <v>38</v>
      </c>
      <c r="AA1" s="24" t="s">
        <v>39</v>
      </c>
      <c r="AB1" s="24" t="s">
        <v>40</v>
      </c>
      <c r="AC1" s="24" t="s">
        <v>41</v>
      </c>
      <c r="AD1" s="25"/>
      <c r="AE1" s="26" t="s">
        <v>43</v>
      </c>
      <c r="AF1" s="44" t="s">
        <v>44</v>
      </c>
    </row>
    <row r="2" spans="1:32" s="38" customFormat="1" ht="45" customHeight="1">
      <c r="A2" s="34">
        <v>1</v>
      </c>
      <c r="B2" s="34" t="s">
        <v>86</v>
      </c>
      <c r="C2" s="108">
        <v>44108</v>
      </c>
      <c r="D2" s="108">
        <v>44108</v>
      </c>
      <c r="E2" s="34" t="s">
        <v>87</v>
      </c>
      <c r="F2" s="78" t="s">
        <v>58</v>
      </c>
      <c r="G2" s="34" t="s">
        <v>88</v>
      </c>
      <c r="H2" s="111">
        <v>1000</v>
      </c>
      <c r="I2" s="112" t="s">
        <v>89</v>
      </c>
      <c r="J2" s="116"/>
      <c r="K2" s="108">
        <v>43945</v>
      </c>
      <c r="L2" s="34" t="s">
        <v>46</v>
      </c>
      <c r="M2" s="34"/>
      <c r="N2" s="34"/>
      <c r="O2" s="34"/>
      <c r="P2" s="34"/>
      <c r="Q2" s="116"/>
      <c r="R2" s="39">
        <v>43949</v>
      </c>
      <c r="S2" s="34" t="s">
        <v>90</v>
      </c>
      <c r="T2" s="39">
        <v>43949</v>
      </c>
      <c r="U2" s="39" t="s">
        <v>52</v>
      </c>
      <c r="V2" s="40"/>
      <c r="W2" s="39"/>
      <c r="X2" s="39"/>
      <c r="Y2" s="40"/>
      <c r="Z2" s="39">
        <v>43949</v>
      </c>
      <c r="AA2" s="34" t="s">
        <v>3</v>
      </c>
      <c r="AB2" s="108">
        <v>44069</v>
      </c>
      <c r="AC2" s="108"/>
      <c r="AD2" s="117"/>
      <c r="AE2" s="111" t="s">
        <v>80</v>
      </c>
    </row>
    <row r="3" spans="1:32" s="86" customFormat="1" ht="45" customHeight="1">
      <c r="A3" s="78">
        <v>2</v>
      </c>
      <c r="B3" s="78" t="s">
        <v>91</v>
      </c>
      <c r="C3" s="79">
        <v>44114</v>
      </c>
      <c r="D3" s="79">
        <v>44119</v>
      </c>
      <c r="E3" s="78" t="s">
        <v>92</v>
      </c>
      <c r="F3" s="78" t="s">
        <v>56</v>
      </c>
      <c r="G3" s="78" t="s">
        <v>93</v>
      </c>
      <c r="H3" s="78">
        <v>500</v>
      </c>
      <c r="I3" s="114" t="s">
        <v>94</v>
      </c>
      <c r="J3" s="80"/>
      <c r="K3" s="79">
        <v>43977</v>
      </c>
      <c r="L3" s="78" t="s">
        <v>52</v>
      </c>
      <c r="M3" s="78" t="s">
        <v>52</v>
      </c>
      <c r="N3" s="78" t="s">
        <v>52</v>
      </c>
      <c r="O3" s="78" t="s">
        <v>52</v>
      </c>
      <c r="P3" s="78" t="s">
        <v>52</v>
      </c>
      <c r="Q3" s="80"/>
      <c r="R3" s="81">
        <v>43977</v>
      </c>
      <c r="S3" s="67"/>
      <c r="T3" s="78"/>
      <c r="U3" s="82" t="s">
        <v>52</v>
      </c>
      <c r="V3" s="83"/>
      <c r="W3" s="81"/>
      <c r="X3" s="81"/>
      <c r="Y3" s="84"/>
      <c r="Z3" s="78"/>
      <c r="AA3" s="78"/>
      <c r="AB3" s="79"/>
      <c r="AC3" s="79"/>
      <c r="AD3" s="85"/>
      <c r="AE3" s="86" t="s">
        <v>68</v>
      </c>
    </row>
    <row r="4" spans="1:32" s="38" customFormat="1" ht="45" customHeight="1">
      <c r="A4" s="32">
        <v>3</v>
      </c>
      <c r="B4" s="32" t="s">
        <v>95</v>
      </c>
      <c r="C4" s="41">
        <v>44080</v>
      </c>
      <c r="D4" s="41">
        <v>44080</v>
      </c>
      <c r="E4" s="32" t="s">
        <v>96</v>
      </c>
      <c r="F4" s="32" t="s">
        <v>58</v>
      </c>
      <c r="G4" s="32" t="s">
        <v>97</v>
      </c>
      <c r="H4" s="32">
        <v>500</v>
      </c>
      <c r="I4" s="115" t="s">
        <v>98</v>
      </c>
      <c r="J4" s="33"/>
      <c r="K4" s="41">
        <v>43976</v>
      </c>
      <c r="L4" s="32" t="s">
        <v>99</v>
      </c>
      <c r="M4" s="32" t="s">
        <v>46</v>
      </c>
      <c r="N4" s="32" t="s">
        <v>46</v>
      </c>
      <c r="O4" s="32" t="s">
        <v>100</v>
      </c>
      <c r="P4" s="32" t="s">
        <v>100</v>
      </c>
      <c r="Q4" s="33"/>
      <c r="R4" s="32">
        <v>43978</v>
      </c>
      <c r="S4" s="45" t="s">
        <v>3</v>
      </c>
      <c r="T4" s="32" t="s">
        <v>3</v>
      </c>
      <c r="U4" s="34" t="s">
        <v>52</v>
      </c>
      <c r="V4" s="35"/>
      <c r="W4" s="32"/>
      <c r="X4" s="32"/>
      <c r="Y4" s="36"/>
      <c r="Z4" s="32" t="s">
        <v>3</v>
      </c>
      <c r="AA4" s="32" t="s">
        <v>52</v>
      </c>
      <c r="AB4" s="32" t="s">
        <v>3</v>
      </c>
      <c r="AC4" s="32" t="s">
        <v>3</v>
      </c>
      <c r="AD4" s="37"/>
      <c r="AE4" s="38" t="s">
        <v>81</v>
      </c>
    </row>
    <row r="5" spans="1:32" s="2" customFormat="1" ht="45" customHeight="1">
      <c r="A5" s="32">
        <v>4</v>
      </c>
      <c r="B5" s="32" t="s">
        <v>101</v>
      </c>
      <c r="C5" s="41">
        <v>44045</v>
      </c>
      <c r="D5" s="41">
        <v>44045</v>
      </c>
      <c r="E5" s="32" t="s">
        <v>102</v>
      </c>
      <c r="F5" s="32" t="s">
        <v>56</v>
      </c>
      <c r="G5" s="50" t="s">
        <v>103</v>
      </c>
      <c r="H5" s="32">
        <v>499</v>
      </c>
      <c r="I5" s="51" t="s">
        <v>104</v>
      </c>
      <c r="J5" s="33"/>
      <c r="K5" s="41"/>
      <c r="L5" s="32" t="s">
        <v>52</v>
      </c>
      <c r="M5" s="32" t="s">
        <v>52</v>
      </c>
      <c r="N5" s="32" t="s">
        <v>46</v>
      </c>
      <c r="O5" s="32" t="s">
        <v>52</v>
      </c>
      <c r="P5" s="32" t="s">
        <v>52</v>
      </c>
      <c r="Q5" s="33"/>
      <c r="R5" s="52">
        <v>43993</v>
      </c>
      <c r="S5" s="53" t="s">
        <v>3</v>
      </c>
      <c r="T5" s="32" t="s">
        <v>3</v>
      </c>
      <c r="U5" s="39" t="s">
        <v>52</v>
      </c>
      <c r="V5" s="40"/>
      <c r="W5" s="52"/>
      <c r="X5" s="52"/>
      <c r="Y5" s="54"/>
      <c r="Z5" s="32" t="s">
        <v>3</v>
      </c>
      <c r="AA5" s="32" t="s">
        <v>52</v>
      </c>
      <c r="AB5" s="41" t="s">
        <v>3</v>
      </c>
      <c r="AC5" s="41" t="s">
        <v>3</v>
      </c>
      <c r="AD5" s="37"/>
      <c r="AE5" s="38" t="s">
        <v>74</v>
      </c>
      <c r="AF5" s="38" t="s">
        <v>105</v>
      </c>
    </row>
    <row r="6" spans="1:32" s="77" customFormat="1" ht="90" customHeight="1">
      <c r="A6" s="67">
        <v>5</v>
      </c>
      <c r="B6" s="67" t="s">
        <v>106</v>
      </c>
      <c r="C6" s="68">
        <v>44092</v>
      </c>
      <c r="D6" s="68">
        <v>44094</v>
      </c>
      <c r="E6" s="67" t="s">
        <v>96</v>
      </c>
      <c r="F6" s="67" t="s">
        <v>58</v>
      </c>
      <c r="G6" s="109" t="s">
        <v>107</v>
      </c>
      <c r="H6" s="69">
        <v>10000</v>
      </c>
      <c r="I6" s="113" t="s">
        <v>108</v>
      </c>
      <c r="J6" s="70"/>
      <c r="K6" s="68">
        <v>43987</v>
      </c>
      <c r="L6" s="67" t="s">
        <v>99</v>
      </c>
      <c r="M6" s="67" t="s">
        <v>99</v>
      </c>
      <c r="N6" s="67"/>
      <c r="O6" s="67" t="s">
        <v>99</v>
      </c>
      <c r="P6" s="67"/>
      <c r="Q6" s="70"/>
      <c r="R6" s="71">
        <v>43998</v>
      </c>
      <c r="S6" s="72" t="s">
        <v>109</v>
      </c>
      <c r="T6" s="71">
        <v>43999</v>
      </c>
      <c r="U6" s="73" t="s">
        <v>52</v>
      </c>
      <c r="V6" s="74"/>
      <c r="W6" s="71"/>
      <c r="X6" s="71"/>
      <c r="Y6" s="75"/>
      <c r="Z6" s="67"/>
      <c r="AA6" s="67"/>
      <c r="AB6" s="68"/>
      <c r="AC6" s="68"/>
      <c r="AD6" s="76"/>
      <c r="AE6" s="77" t="s">
        <v>55</v>
      </c>
    </row>
    <row r="7" spans="1:32" s="38" customFormat="1" ht="45" customHeight="1">
      <c r="A7" s="32">
        <v>6</v>
      </c>
      <c r="B7" s="32" t="s">
        <v>110</v>
      </c>
      <c r="C7" s="41">
        <v>44143</v>
      </c>
      <c r="D7" s="41">
        <v>44143</v>
      </c>
      <c r="E7" s="32" t="s">
        <v>111</v>
      </c>
      <c r="F7" s="32" t="s">
        <v>58</v>
      </c>
      <c r="G7" s="32" t="s">
        <v>112</v>
      </c>
      <c r="H7" s="32">
        <v>350</v>
      </c>
      <c r="I7" s="51" t="s">
        <v>113</v>
      </c>
      <c r="J7" s="33"/>
      <c r="K7" s="41">
        <v>44000</v>
      </c>
      <c r="L7" s="32" t="s">
        <v>99</v>
      </c>
      <c r="M7" s="32"/>
      <c r="N7" s="32"/>
      <c r="O7" s="32"/>
      <c r="P7" s="32" t="s">
        <v>46</v>
      </c>
      <c r="Q7" s="33"/>
      <c r="R7" s="52">
        <v>44001</v>
      </c>
      <c r="S7" s="53" t="s">
        <v>114</v>
      </c>
      <c r="T7" s="32" t="s">
        <v>115</v>
      </c>
      <c r="U7" s="39" t="s">
        <v>52</v>
      </c>
      <c r="V7" s="40"/>
      <c r="W7" s="52"/>
      <c r="X7" s="52"/>
      <c r="Y7" s="54"/>
      <c r="Z7" s="32" t="s">
        <v>3</v>
      </c>
      <c r="AA7" s="32" t="s">
        <v>52</v>
      </c>
      <c r="AB7" s="41" t="s">
        <v>3</v>
      </c>
      <c r="AC7" s="41" t="s">
        <v>3</v>
      </c>
      <c r="AD7" s="37"/>
      <c r="AE7" s="38" t="s">
        <v>79</v>
      </c>
    </row>
    <row r="8" spans="1:32" s="2" customFormat="1" ht="45" customHeight="1">
      <c r="A8" s="3">
        <v>7</v>
      </c>
      <c r="B8" s="3" t="s">
        <v>116</v>
      </c>
      <c r="C8" s="4">
        <v>44021</v>
      </c>
      <c r="D8" s="4">
        <v>44023</v>
      </c>
      <c r="E8" s="3" t="s">
        <v>117</v>
      </c>
      <c r="F8" s="3" t="s">
        <v>51</v>
      </c>
      <c r="G8" s="3" t="s">
        <v>118</v>
      </c>
      <c r="H8" s="3">
        <v>200</v>
      </c>
      <c r="I8" s="46" t="s">
        <v>119</v>
      </c>
      <c r="J8" s="5"/>
      <c r="K8" s="4" t="s">
        <v>4</v>
      </c>
      <c r="L8" s="3"/>
      <c r="M8" s="3"/>
      <c r="N8" s="3"/>
      <c r="O8" s="3"/>
      <c r="P8" s="3"/>
      <c r="Q8" s="5"/>
      <c r="R8" s="27">
        <v>44012</v>
      </c>
      <c r="S8" s="45" t="s">
        <v>120</v>
      </c>
      <c r="T8" s="3" t="s">
        <v>4</v>
      </c>
      <c r="U8" s="19" t="s">
        <v>52</v>
      </c>
      <c r="V8" s="28"/>
      <c r="W8" s="27"/>
      <c r="X8" s="27"/>
      <c r="Y8" s="29"/>
      <c r="Z8" s="3" t="s">
        <v>3</v>
      </c>
      <c r="AA8" s="3" t="s">
        <v>52</v>
      </c>
      <c r="AB8" s="4" t="s">
        <v>3</v>
      </c>
      <c r="AC8" s="4" t="s">
        <v>3</v>
      </c>
      <c r="AD8" s="14"/>
      <c r="AE8" s="2" t="s">
        <v>70</v>
      </c>
    </row>
    <row r="9" spans="1:32" s="38" customFormat="1" ht="45" customHeight="1">
      <c r="A9" s="3">
        <v>8</v>
      </c>
      <c r="B9" s="3" t="s">
        <v>121</v>
      </c>
      <c r="C9" s="4">
        <v>44036</v>
      </c>
      <c r="D9" s="4">
        <v>44037</v>
      </c>
      <c r="E9" s="3" t="s">
        <v>117</v>
      </c>
      <c r="F9" s="3" t="s">
        <v>51</v>
      </c>
      <c r="G9" s="3" t="s">
        <v>118</v>
      </c>
      <c r="H9" s="3">
        <v>200</v>
      </c>
      <c r="I9" s="46" t="s">
        <v>122</v>
      </c>
      <c r="J9" s="5"/>
      <c r="K9" s="4"/>
      <c r="L9" s="3"/>
      <c r="M9" s="3"/>
      <c r="N9" s="3"/>
      <c r="O9" s="3"/>
      <c r="P9" s="3"/>
      <c r="Q9" s="5"/>
      <c r="R9" s="27">
        <v>44012</v>
      </c>
      <c r="S9" s="48" t="s">
        <v>123</v>
      </c>
      <c r="T9" s="3" t="s">
        <v>4</v>
      </c>
      <c r="U9" s="19" t="s">
        <v>52</v>
      </c>
      <c r="V9" s="28"/>
      <c r="W9" s="27"/>
      <c r="X9" s="27"/>
      <c r="Y9" s="29"/>
      <c r="Z9" s="3" t="s">
        <v>3</v>
      </c>
      <c r="AA9" s="3" t="s">
        <v>52</v>
      </c>
      <c r="AB9" s="4" t="s">
        <v>3</v>
      </c>
      <c r="AC9" s="4" t="s">
        <v>3</v>
      </c>
      <c r="AD9" s="14"/>
      <c r="AE9" s="2" t="s">
        <v>70</v>
      </c>
      <c r="AF9" s="2"/>
    </row>
    <row r="10" spans="1:32" s="2" customFormat="1" ht="45" customHeight="1">
      <c r="A10" s="3">
        <v>9</v>
      </c>
      <c r="B10" s="3" t="s">
        <v>121</v>
      </c>
      <c r="C10" s="4">
        <v>44044</v>
      </c>
      <c r="D10" s="4">
        <v>44044</v>
      </c>
      <c r="E10" s="3" t="s">
        <v>117</v>
      </c>
      <c r="F10" s="3" t="s">
        <v>51</v>
      </c>
      <c r="G10" s="3" t="s">
        <v>118</v>
      </c>
      <c r="H10" s="3">
        <v>200</v>
      </c>
      <c r="I10" s="46" t="s">
        <v>124</v>
      </c>
      <c r="J10" s="5"/>
      <c r="K10" s="4"/>
      <c r="L10" s="3"/>
      <c r="M10" s="3"/>
      <c r="N10" s="3"/>
      <c r="O10" s="3"/>
      <c r="P10" s="3"/>
      <c r="Q10" s="5"/>
      <c r="R10" s="27">
        <v>44012</v>
      </c>
      <c r="S10" s="48" t="s">
        <v>125</v>
      </c>
      <c r="T10" s="3" t="s">
        <v>4</v>
      </c>
      <c r="U10" s="19" t="s">
        <v>52</v>
      </c>
      <c r="V10" s="28"/>
      <c r="W10" s="27"/>
      <c r="X10" s="27"/>
      <c r="Y10" s="29"/>
      <c r="Z10" s="3" t="s">
        <v>3</v>
      </c>
      <c r="AA10" s="3" t="s">
        <v>52</v>
      </c>
      <c r="AB10" s="4" t="s">
        <v>3</v>
      </c>
      <c r="AC10" s="4" t="s">
        <v>3</v>
      </c>
      <c r="AD10" s="14"/>
      <c r="AE10" s="2" t="s">
        <v>70</v>
      </c>
    </row>
    <row r="11" spans="1:32" s="2" customFormat="1" ht="45" customHeight="1">
      <c r="A11" s="3">
        <v>10</v>
      </c>
      <c r="B11" s="3" t="s">
        <v>121</v>
      </c>
      <c r="C11" s="4">
        <v>44051</v>
      </c>
      <c r="D11" s="4">
        <v>44051</v>
      </c>
      <c r="E11" s="3" t="s">
        <v>117</v>
      </c>
      <c r="F11" s="3" t="s">
        <v>51</v>
      </c>
      <c r="G11" s="3" t="s">
        <v>118</v>
      </c>
      <c r="H11" s="3">
        <v>200</v>
      </c>
      <c r="I11" s="46" t="s">
        <v>126</v>
      </c>
      <c r="J11" s="5"/>
      <c r="K11" s="4"/>
      <c r="L11" s="3"/>
      <c r="M11" s="3"/>
      <c r="N11" s="3"/>
      <c r="O11" s="3"/>
      <c r="P11" s="3"/>
      <c r="Q11" s="5"/>
      <c r="R11" s="27">
        <v>44012</v>
      </c>
      <c r="S11" s="48" t="s">
        <v>127</v>
      </c>
      <c r="T11" s="3" t="s">
        <v>4</v>
      </c>
      <c r="U11" s="19" t="s">
        <v>52</v>
      </c>
      <c r="V11" s="28"/>
      <c r="W11" s="27"/>
      <c r="X11" s="27"/>
      <c r="Y11" s="29"/>
      <c r="Z11" s="3" t="s">
        <v>3</v>
      </c>
      <c r="AA11" s="3" t="s">
        <v>52</v>
      </c>
      <c r="AB11" s="4" t="s">
        <v>3</v>
      </c>
      <c r="AC11" s="4" t="s">
        <v>3</v>
      </c>
      <c r="AD11" s="14"/>
      <c r="AE11" s="2" t="s">
        <v>70</v>
      </c>
    </row>
    <row r="12" spans="1:32" s="2" customFormat="1" ht="45" customHeight="1">
      <c r="A12" s="3">
        <v>11</v>
      </c>
      <c r="B12" s="3" t="s">
        <v>121</v>
      </c>
      <c r="C12" s="4">
        <v>44058</v>
      </c>
      <c r="D12" s="4">
        <v>44058</v>
      </c>
      <c r="E12" s="3" t="s">
        <v>117</v>
      </c>
      <c r="F12" s="3" t="s">
        <v>51</v>
      </c>
      <c r="G12" s="3" t="s">
        <v>118</v>
      </c>
      <c r="H12" s="3">
        <v>200</v>
      </c>
      <c r="I12" s="47" t="s">
        <v>128</v>
      </c>
      <c r="J12" s="5"/>
      <c r="K12" s="4"/>
      <c r="L12" s="3"/>
      <c r="M12" s="3"/>
      <c r="N12" s="3"/>
      <c r="O12" s="3"/>
      <c r="P12" s="3"/>
      <c r="Q12" s="5"/>
      <c r="R12" s="27">
        <v>44012</v>
      </c>
      <c r="S12" s="48" t="s">
        <v>129</v>
      </c>
      <c r="T12" s="3" t="s">
        <v>4</v>
      </c>
      <c r="U12" s="19" t="s">
        <v>52</v>
      </c>
      <c r="V12" s="28"/>
      <c r="W12" s="27"/>
      <c r="X12" s="27"/>
      <c r="Y12" s="29"/>
      <c r="Z12" s="3" t="s">
        <v>3</v>
      </c>
      <c r="AA12" s="3" t="s">
        <v>52</v>
      </c>
      <c r="AB12" s="4" t="s">
        <v>3</v>
      </c>
      <c r="AC12" s="4" t="s">
        <v>3</v>
      </c>
      <c r="AD12" s="14"/>
      <c r="AE12" s="2" t="s">
        <v>70</v>
      </c>
    </row>
    <row r="13" spans="1:32" s="2" customFormat="1" ht="45" customHeight="1">
      <c r="A13" s="3">
        <v>12</v>
      </c>
      <c r="B13" s="3" t="s">
        <v>121</v>
      </c>
      <c r="C13" s="4">
        <v>44071</v>
      </c>
      <c r="D13" s="4">
        <v>44072</v>
      </c>
      <c r="E13" s="3" t="s">
        <v>117</v>
      </c>
      <c r="F13" s="3" t="s">
        <v>51</v>
      </c>
      <c r="G13" s="3" t="s">
        <v>118</v>
      </c>
      <c r="H13" s="3">
        <v>200</v>
      </c>
      <c r="I13" s="47" t="s">
        <v>130</v>
      </c>
      <c r="J13" s="5"/>
      <c r="K13" s="4"/>
      <c r="L13" s="3"/>
      <c r="M13" s="3"/>
      <c r="N13" s="3"/>
      <c r="O13" s="3"/>
      <c r="P13" s="3"/>
      <c r="Q13" s="5"/>
      <c r="R13" s="27">
        <v>44012</v>
      </c>
      <c r="S13" s="48" t="s">
        <v>131</v>
      </c>
      <c r="T13" s="3" t="s">
        <v>4</v>
      </c>
      <c r="U13" s="19" t="s">
        <v>52</v>
      </c>
      <c r="V13" s="28"/>
      <c r="W13" s="27"/>
      <c r="X13" s="27"/>
      <c r="Y13" s="29"/>
      <c r="Z13" s="3" t="s">
        <v>3</v>
      </c>
      <c r="AA13" s="3" t="s">
        <v>52</v>
      </c>
      <c r="AB13" s="4" t="s">
        <v>3</v>
      </c>
      <c r="AC13" s="4" t="s">
        <v>3</v>
      </c>
      <c r="AD13" s="14"/>
      <c r="AE13" s="2" t="s">
        <v>70</v>
      </c>
    </row>
    <row r="14" spans="1:32" s="2" customFormat="1" ht="45" customHeight="1">
      <c r="A14" s="3">
        <v>13</v>
      </c>
      <c r="B14" s="3" t="s">
        <v>132</v>
      </c>
      <c r="C14" s="4">
        <v>44087</v>
      </c>
      <c r="D14" s="4">
        <v>44087</v>
      </c>
      <c r="E14" s="3" t="s">
        <v>96</v>
      </c>
      <c r="F14" s="3" t="s">
        <v>58</v>
      </c>
      <c r="G14" s="118" t="s">
        <v>133</v>
      </c>
      <c r="H14" s="3">
        <v>900</v>
      </c>
      <c r="I14" s="49" t="s">
        <v>134</v>
      </c>
      <c r="J14" s="5"/>
      <c r="K14" s="4">
        <v>44029</v>
      </c>
      <c r="L14" s="3" t="s">
        <v>100</v>
      </c>
      <c r="M14" s="3" t="s">
        <v>100</v>
      </c>
      <c r="N14" s="3" t="s">
        <v>52</v>
      </c>
      <c r="O14" s="3" t="s">
        <v>52</v>
      </c>
      <c r="P14" s="3" t="s">
        <v>52</v>
      </c>
      <c r="Q14" s="5"/>
      <c r="R14" s="27">
        <v>44034</v>
      </c>
      <c r="S14" s="48" t="s">
        <v>135</v>
      </c>
      <c r="T14" s="3" t="s">
        <v>4</v>
      </c>
      <c r="U14" s="19" t="s">
        <v>52</v>
      </c>
      <c r="V14" s="28"/>
      <c r="W14" s="27"/>
      <c r="X14" s="27"/>
      <c r="Y14" s="29"/>
      <c r="Z14" s="3" t="s">
        <v>3</v>
      </c>
      <c r="AA14" s="3" t="s">
        <v>52</v>
      </c>
      <c r="AB14" s="4" t="s">
        <v>3</v>
      </c>
      <c r="AC14" s="4" t="s">
        <v>3</v>
      </c>
      <c r="AD14" s="14"/>
      <c r="AE14" s="2" t="s">
        <v>80</v>
      </c>
      <c r="AF14" s="2" t="s">
        <v>136</v>
      </c>
    </row>
    <row r="15" spans="1:32" s="38" customFormat="1" ht="45" customHeight="1">
      <c r="A15" s="32">
        <v>14</v>
      </c>
      <c r="B15" s="32" t="s">
        <v>137</v>
      </c>
      <c r="C15" s="41">
        <v>44143</v>
      </c>
      <c r="D15" s="41">
        <v>44143</v>
      </c>
      <c r="E15" s="32" t="s">
        <v>138</v>
      </c>
      <c r="F15" s="32" t="s">
        <v>58</v>
      </c>
      <c r="G15" s="32" t="s">
        <v>139</v>
      </c>
      <c r="H15" s="32">
        <v>40</v>
      </c>
      <c r="I15" s="64" t="s">
        <v>140</v>
      </c>
      <c r="J15" s="33"/>
      <c r="K15" s="41">
        <v>44033</v>
      </c>
      <c r="L15" s="32" t="s">
        <v>141</v>
      </c>
      <c r="M15" s="32" t="s">
        <v>141</v>
      </c>
      <c r="N15" s="32" t="s">
        <v>141</v>
      </c>
      <c r="O15" s="32" t="s">
        <v>141</v>
      </c>
      <c r="P15" s="32" t="s">
        <v>52</v>
      </c>
      <c r="Q15" s="33"/>
      <c r="R15" s="52">
        <v>44034</v>
      </c>
      <c r="S15" s="101" t="s">
        <v>142</v>
      </c>
      <c r="T15" s="32" t="s">
        <v>4</v>
      </c>
      <c r="U15" s="39" t="s">
        <v>52</v>
      </c>
      <c r="V15" s="40"/>
      <c r="W15" s="52"/>
      <c r="X15" s="52"/>
      <c r="Y15" s="54"/>
      <c r="Z15" s="32" t="s">
        <v>3</v>
      </c>
      <c r="AA15" s="32" t="s">
        <v>52</v>
      </c>
      <c r="AB15" s="41" t="s">
        <v>3</v>
      </c>
      <c r="AC15" s="41" t="s">
        <v>3</v>
      </c>
      <c r="AD15" s="37"/>
      <c r="AE15" s="38" t="s">
        <v>79</v>
      </c>
    </row>
    <row r="16" spans="1:32" s="2" customFormat="1" ht="45" customHeight="1">
      <c r="A16" s="3">
        <v>15</v>
      </c>
      <c r="B16" s="32" t="s">
        <v>143</v>
      </c>
      <c r="C16" s="41">
        <v>44043</v>
      </c>
      <c r="D16" s="41">
        <v>44043</v>
      </c>
      <c r="E16" s="32" t="s">
        <v>144</v>
      </c>
      <c r="F16" s="32" t="s">
        <v>58</v>
      </c>
      <c r="G16" s="32" t="s">
        <v>145</v>
      </c>
      <c r="H16" s="32">
        <v>925</v>
      </c>
      <c r="I16" s="64" t="s">
        <v>146</v>
      </c>
      <c r="J16" s="5"/>
      <c r="K16" s="4">
        <v>44036</v>
      </c>
      <c r="L16" s="3" t="s">
        <v>141</v>
      </c>
      <c r="M16" s="3" t="s">
        <v>141</v>
      </c>
      <c r="N16" s="3" t="s">
        <v>52</v>
      </c>
      <c r="O16" s="3" t="s">
        <v>52</v>
      </c>
      <c r="P16" s="3" t="s">
        <v>52</v>
      </c>
      <c r="Q16" s="5"/>
      <c r="R16" s="27">
        <v>44039</v>
      </c>
      <c r="S16" s="3" t="s">
        <v>3</v>
      </c>
      <c r="T16" s="3" t="s">
        <v>4</v>
      </c>
      <c r="U16" s="19" t="s">
        <v>52</v>
      </c>
      <c r="V16" s="28"/>
      <c r="W16" s="27"/>
      <c r="X16" s="27"/>
      <c r="Y16" s="29"/>
      <c r="Z16" s="3" t="s">
        <v>3</v>
      </c>
      <c r="AA16" s="3" t="s">
        <v>52</v>
      </c>
      <c r="AB16" s="4" t="s">
        <v>3</v>
      </c>
      <c r="AC16" s="4" t="s">
        <v>3</v>
      </c>
      <c r="AD16" s="14"/>
      <c r="AE16" s="2" t="s">
        <v>64</v>
      </c>
      <c r="AF16" s="2" t="s">
        <v>147</v>
      </c>
    </row>
    <row r="17" spans="1:32" s="2" customFormat="1" ht="45" customHeight="1">
      <c r="A17" s="3">
        <v>16</v>
      </c>
      <c r="B17" s="3" t="s">
        <v>148</v>
      </c>
      <c r="C17" s="4">
        <v>44143</v>
      </c>
      <c r="D17" s="4">
        <v>44143</v>
      </c>
      <c r="E17" s="3" t="s">
        <v>96</v>
      </c>
      <c r="F17" s="3" t="s">
        <v>58</v>
      </c>
      <c r="G17" s="3" t="s">
        <v>149</v>
      </c>
      <c r="H17" s="3">
        <v>5000</v>
      </c>
      <c r="I17" s="49" t="s">
        <v>150</v>
      </c>
      <c r="J17" s="5"/>
      <c r="K17" s="4">
        <v>44039</v>
      </c>
      <c r="L17" s="3" t="s">
        <v>100</v>
      </c>
      <c r="M17" s="3" t="s">
        <v>52</v>
      </c>
      <c r="N17" s="3" t="s">
        <v>52</v>
      </c>
      <c r="O17" s="3" t="s">
        <v>52</v>
      </c>
      <c r="P17" s="3" t="s">
        <v>52</v>
      </c>
      <c r="Q17" s="5"/>
      <c r="R17" s="27">
        <v>44039</v>
      </c>
      <c r="S17" s="48" t="s">
        <v>151</v>
      </c>
      <c r="T17" s="3" t="s">
        <v>4</v>
      </c>
      <c r="U17" s="19" t="s">
        <v>52</v>
      </c>
      <c r="V17" s="28"/>
      <c r="W17" s="27"/>
      <c r="X17" s="27"/>
      <c r="Y17" s="29"/>
      <c r="Z17" s="3" t="s">
        <v>3</v>
      </c>
      <c r="AA17" s="3" t="s">
        <v>52</v>
      </c>
      <c r="AB17" s="4" t="s">
        <v>3</v>
      </c>
      <c r="AC17" s="4" t="s">
        <v>3</v>
      </c>
      <c r="AD17" s="14"/>
      <c r="AE17" s="2" t="s">
        <v>79</v>
      </c>
    </row>
    <row r="18" spans="1:32" s="38" customFormat="1" ht="45" customHeight="1">
      <c r="A18" s="32">
        <v>17</v>
      </c>
      <c r="B18" s="32" t="s">
        <v>152</v>
      </c>
      <c r="C18" s="41">
        <v>44143</v>
      </c>
      <c r="D18" s="41">
        <v>44143</v>
      </c>
      <c r="E18" s="32" t="s">
        <v>153</v>
      </c>
      <c r="F18" s="32" t="s">
        <v>54</v>
      </c>
      <c r="G18" s="32" t="s">
        <v>154</v>
      </c>
      <c r="H18" s="32">
        <v>300</v>
      </c>
      <c r="I18" s="64" t="s">
        <v>155</v>
      </c>
      <c r="J18" s="33"/>
      <c r="K18" s="41">
        <v>44041</v>
      </c>
      <c r="L18" s="32" t="s">
        <v>141</v>
      </c>
      <c r="M18" s="32" t="s">
        <v>52</v>
      </c>
      <c r="N18" s="32" t="s">
        <v>52</v>
      </c>
      <c r="O18" s="32" t="s">
        <v>52</v>
      </c>
      <c r="P18" s="32" t="s">
        <v>52</v>
      </c>
      <c r="Q18" s="33"/>
      <c r="R18" s="52">
        <v>44041</v>
      </c>
      <c r="S18" s="32"/>
      <c r="T18" s="32"/>
      <c r="U18" s="39"/>
      <c r="V18" s="40"/>
      <c r="W18" s="52"/>
      <c r="X18" s="52"/>
      <c r="Y18" s="54"/>
      <c r="Z18" s="32"/>
      <c r="AA18" s="32"/>
      <c r="AB18" s="41"/>
      <c r="AC18" s="41"/>
      <c r="AD18" s="37"/>
      <c r="AE18" s="38" t="s">
        <v>80</v>
      </c>
    </row>
    <row r="19" spans="1:32" s="2" customFormat="1" ht="60">
      <c r="A19" s="3">
        <v>18</v>
      </c>
      <c r="B19" s="3" t="s">
        <v>156</v>
      </c>
      <c r="C19" s="4">
        <v>44055</v>
      </c>
      <c r="D19" s="4">
        <v>44056</v>
      </c>
      <c r="E19" s="3" t="s">
        <v>157</v>
      </c>
      <c r="F19" s="3" t="s">
        <v>45</v>
      </c>
      <c r="G19" s="3" t="s">
        <v>158</v>
      </c>
      <c r="H19" s="3">
        <v>15</v>
      </c>
      <c r="I19" s="65" t="s">
        <v>159</v>
      </c>
      <c r="J19" s="5"/>
      <c r="K19" s="4"/>
      <c r="L19" s="3" t="s">
        <v>100</v>
      </c>
      <c r="M19" s="3" t="s">
        <v>100</v>
      </c>
      <c r="N19" s="3" t="s">
        <v>100</v>
      </c>
      <c r="O19" s="3"/>
      <c r="P19" s="3"/>
      <c r="Q19" s="5"/>
      <c r="R19" s="27">
        <v>44042</v>
      </c>
      <c r="S19" s="3" t="s">
        <v>4</v>
      </c>
      <c r="T19" s="3" t="s">
        <v>4</v>
      </c>
      <c r="U19" s="19" t="s">
        <v>52</v>
      </c>
      <c r="V19" s="28"/>
      <c r="W19" s="27"/>
      <c r="X19" s="27"/>
      <c r="Y19" s="29"/>
      <c r="Z19" s="3" t="s">
        <v>3</v>
      </c>
      <c r="AA19" s="3" t="s">
        <v>52</v>
      </c>
      <c r="AB19" s="4" t="s">
        <v>3</v>
      </c>
      <c r="AC19" s="4" t="s">
        <v>3</v>
      </c>
      <c r="AD19" s="14"/>
      <c r="AE19" s="2" t="s">
        <v>66</v>
      </c>
      <c r="AF19" s="2" t="s">
        <v>160</v>
      </c>
    </row>
    <row r="20" spans="1:32" s="2" customFormat="1" ht="45" customHeight="1">
      <c r="A20" s="3">
        <v>19</v>
      </c>
      <c r="B20" s="3" t="s">
        <v>161</v>
      </c>
      <c r="C20" s="4">
        <v>44058</v>
      </c>
      <c r="D20" s="4">
        <v>44058</v>
      </c>
      <c r="E20" s="3" t="s">
        <v>162</v>
      </c>
      <c r="F20" s="3" t="s">
        <v>54</v>
      </c>
      <c r="G20" s="3" t="s">
        <v>163</v>
      </c>
      <c r="H20" s="3">
        <v>40</v>
      </c>
      <c r="I20" s="49" t="s">
        <v>164</v>
      </c>
      <c r="J20" s="5"/>
      <c r="K20" s="4">
        <v>44042</v>
      </c>
      <c r="L20" s="3" t="s">
        <v>141</v>
      </c>
      <c r="M20" s="3" t="s">
        <v>100</v>
      </c>
      <c r="N20" s="3" t="s">
        <v>52</v>
      </c>
      <c r="O20" s="3" t="s">
        <v>52</v>
      </c>
      <c r="P20" s="3" t="s">
        <v>52</v>
      </c>
      <c r="Q20" s="5"/>
      <c r="R20" s="27">
        <v>44042</v>
      </c>
      <c r="S20" s="48" t="s">
        <v>165</v>
      </c>
      <c r="T20" s="27">
        <v>44042</v>
      </c>
      <c r="U20" s="19" t="s">
        <v>52</v>
      </c>
      <c r="V20" s="28"/>
      <c r="W20" s="27"/>
      <c r="X20" s="27"/>
      <c r="Y20" s="29"/>
      <c r="Z20" s="27">
        <v>44042</v>
      </c>
      <c r="AA20" s="3" t="s">
        <v>52</v>
      </c>
      <c r="AB20" s="4">
        <v>44048</v>
      </c>
      <c r="AC20" s="4">
        <v>44048</v>
      </c>
      <c r="AD20" s="14"/>
      <c r="AE20" s="2" t="s">
        <v>79</v>
      </c>
      <c r="AF20" s="2" t="s">
        <v>166</v>
      </c>
    </row>
    <row r="21" spans="1:32" s="2" customFormat="1" ht="45" customHeight="1">
      <c r="A21" s="3">
        <v>20</v>
      </c>
      <c r="B21" s="3" t="s">
        <v>167</v>
      </c>
      <c r="C21" s="4">
        <v>44080</v>
      </c>
      <c r="D21" s="4">
        <v>44080</v>
      </c>
      <c r="E21" s="3" t="s">
        <v>168</v>
      </c>
      <c r="F21" s="3" t="s">
        <v>56</v>
      </c>
      <c r="G21" s="3" t="s">
        <v>169</v>
      </c>
      <c r="H21" s="3">
        <v>250</v>
      </c>
      <c r="I21" s="49" t="s">
        <v>170</v>
      </c>
      <c r="J21" s="5"/>
      <c r="K21" s="4"/>
      <c r="L21" s="3" t="s">
        <v>141</v>
      </c>
      <c r="M21" s="3" t="s">
        <v>141</v>
      </c>
      <c r="N21" s="3" t="s">
        <v>100</v>
      </c>
      <c r="O21" s="3" t="s">
        <v>141</v>
      </c>
      <c r="P21" s="3" t="s">
        <v>141</v>
      </c>
      <c r="Q21" s="5"/>
      <c r="R21" s="27">
        <v>44053</v>
      </c>
      <c r="S21" s="3" t="s">
        <v>4</v>
      </c>
      <c r="T21" s="3" t="s">
        <v>4</v>
      </c>
      <c r="U21" s="19" t="s">
        <v>52</v>
      </c>
      <c r="V21" s="28"/>
      <c r="W21" s="27"/>
      <c r="X21" s="27"/>
      <c r="Y21" s="29"/>
      <c r="Z21" s="3" t="s">
        <v>3</v>
      </c>
      <c r="AA21" s="3" t="s">
        <v>52</v>
      </c>
      <c r="AB21" s="4" t="s">
        <v>3</v>
      </c>
      <c r="AC21" s="4" t="s">
        <v>3</v>
      </c>
      <c r="AD21" s="14"/>
      <c r="AE21" s="2" t="s">
        <v>80</v>
      </c>
      <c r="AF21" s="2" t="s">
        <v>160</v>
      </c>
    </row>
    <row r="22" spans="1:32" s="38" customFormat="1" ht="45" customHeight="1">
      <c r="A22" s="32">
        <v>21</v>
      </c>
      <c r="B22" s="78" t="s">
        <v>171</v>
      </c>
      <c r="C22" s="79">
        <v>44143</v>
      </c>
      <c r="D22" s="79">
        <v>44143</v>
      </c>
      <c r="E22" s="78" t="s">
        <v>172</v>
      </c>
      <c r="F22" s="78" t="s">
        <v>56</v>
      </c>
      <c r="G22" s="78" t="s">
        <v>173</v>
      </c>
      <c r="H22" s="78">
        <v>1000</v>
      </c>
      <c r="I22" s="119" t="s">
        <v>174</v>
      </c>
      <c r="J22" s="80"/>
      <c r="K22" s="79">
        <v>44049</v>
      </c>
      <c r="L22" s="78" t="s">
        <v>46</v>
      </c>
      <c r="M22" s="78" t="s">
        <v>52</v>
      </c>
      <c r="N22" s="78" t="s">
        <v>46</v>
      </c>
      <c r="O22" s="78" t="s">
        <v>52</v>
      </c>
      <c r="P22" s="78" t="s">
        <v>52</v>
      </c>
      <c r="Q22" s="80"/>
      <c r="R22" s="81">
        <v>44053</v>
      </c>
      <c r="S22" s="72" t="s">
        <v>175</v>
      </c>
      <c r="T22" s="78" t="s">
        <v>176</v>
      </c>
      <c r="U22" s="82"/>
      <c r="V22" s="83"/>
      <c r="W22" s="81"/>
      <c r="X22" s="81"/>
      <c r="Y22" s="84"/>
      <c r="Z22" s="78"/>
      <c r="AA22" s="78"/>
      <c r="AB22" s="79">
        <v>44120</v>
      </c>
      <c r="AC22" s="79"/>
      <c r="AD22" s="85"/>
      <c r="AE22" s="86" t="s">
        <v>79</v>
      </c>
      <c r="AF22" s="86" t="s">
        <v>177</v>
      </c>
    </row>
    <row r="23" spans="1:32" s="38" customFormat="1" ht="45" customHeight="1">
      <c r="A23" s="32">
        <v>22</v>
      </c>
      <c r="B23" s="32" t="s">
        <v>178</v>
      </c>
      <c r="C23" s="41">
        <v>44143</v>
      </c>
      <c r="D23" s="41">
        <v>44143</v>
      </c>
      <c r="E23" s="32" t="s">
        <v>179</v>
      </c>
      <c r="F23" s="32" t="s">
        <v>51</v>
      </c>
      <c r="G23" s="32" t="s">
        <v>180</v>
      </c>
      <c r="H23" s="32">
        <v>150</v>
      </c>
      <c r="I23" s="64" t="s">
        <v>181</v>
      </c>
      <c r="J23" s="33"/>
      <c r="K23" s="41">
        <v>44053</v>
      </c>
      <c r="L23" s="32" t="s">
        <v>100</v>
      </c>
      <c r="M23" s="32" t="s">
        <v>100</v>
      </c>
      <c r="N23" s="32" t="s">
        <v>52</v>
      </c>
      <c r="O23" s="32" t="s">
        <v>52</v>
      </c>
      <c r="P23" s="32" t="s">
        <v>52</v>
      </c>
      <c r="Q23" s="33"/>
      <c r="R23" s="52">
        <v>44054</v>
      </c>
      <c r="S23" s="101" t="s">
        <v>182</v>
      </c>
      <c r="T23" s="32" t="s">
        <v>176</v>
      </c>
      <c r="U23" s="39" t="s">
        <v>52</v>
      </c>
      <c r="V23" s="40"/>
      <c r="W23" s="52"/>
      <c r="X23" s="52"/>
      <c r="Y23" s="54"/>
      <c r="Z23" s="32"/>
      <c r="AA23" s="32" t="s">
        <v>52</v>
      </c>
      <c r="AB23" s="41">
        <v>44120</v>
      </c>
      <c r="AC23" s="41"/>
      <c r="AD23" s="37"/>
      <c r="AE23" s="38" t="s">
        <v>79</v>
      </c>
    </row>
    <row r="24" spans="1:32" s="95" customFormat="1" ht="45" customHeight="1">
      <c r="A24" s="87">
        <v>23</v>
      </c>
      <c r="B24" s="87" t="s">
        <v>183</v>
      </c>
      <c r="C24" s="88">
        <v>43960</v>
      </c>
      <c r="D24" s="88">
        <v>43960</v>
      </c>
      <c r="E24" s="87"/>
      <c r="F24" s="87" t="s">
        <v>61</v>
      </c>
      <c r="G24" s="87"/>
      <c r="H24" s="87">
        <v>5000</v>
      </c>
      <c r="I24" s="87"/>
      <c r="J24" s="89"/>
      <c r="K24" s="88">
        <v>44040</v>
      </c>
      <c r="L24" s="87" t="s">
        <v>100</v>
      </c>
      <c r="M24" s="87" t="s">
        <v>100</v>
      </c>
      <c r="N24" s="87" t="s">
        <v>100</v>
      </c>
      <c r="O24" s="87"/>
      <c r="P24" s="87"/>
      <c r="Q24" s="89"/>
      <c r="R24" s="90">
        <v>44055</v>
      </c>
      <c r="S24" s="87"/>
      <c r="T24" s="87"/>
      <c r="U24" s="91"/>
      <c r="V24" s="92"/>
      <c r="W24" s="90"/>
      <c r="X24" s="90"/>
      <c r="Y24" s="93"/>
      <c r="Z24" s="87"/>
      <c r="AA24" s="87"/>
      <c r="AB24" s="88"/>
      <c r="AC24" s="88"/>
      <c r="AD24" s="94"/>
      <c r="AE24" s="95" t="s">
        <v>80</v>
      </c>
    </row>
    <row r="25" spans="1:32" s="2" customFormat="1" ht="45" customHeight="1">
      <c r="A25" s="3">
        <v>24</v>
      </c>
      <c r="B25" s="3" t="s">
        <v>184</v>
      </c>
      <c r="C25" s="4">
        <v>44056</v>
      </c>
      <c r="D25" s="4">
        <v>44056</v>
      </c>
      <c r="E25" s="3" t="s">
        <v>185</v>
      </c>
      <c r="F25" s="3" t="s">
        <v>51</v>
      </c>
      <c r="G25" s="3" t="s">
        <v>186</v>
      </c>
      <c r="H25" s="3">
        <v>6</v>
      </c>
      <c r="I25" s="65" t="s">
        <v>187</v>
      </c>
      <c r="J25" s="5"/>
      <c r="K25" s="4">
        <v>44054</v>
      </c>
      <c r="L25" s="3" t="s">
        <v>141</v>
      </c>
      <c r="M25" s="3" t="s">
        <v>100</v>
      </c>
      <c r="N25" s="3" t="s">
        <v>100</v>
      </c>
      <c r="O25" s="3" t="s">
        <v>141</v>
      </c>
      <c r="P25" s="3" t="s">
        <v>141</v>
      </c>
      <c r="Q25" s="5"/>
      <c r="R25" s="27">
        <v>44056</v>
      </c>
      <c r="S25" s="3" t="s">
        <v>3</v>
      </c>
      <c r="T25" s="3" t="s">
        <v>115</v>
      </c>
      <c r="U25" s="19" t="s">
        <v>52</v>
      </c>
      <c r="V25" s="28"/>
      <c r="W25" s="27"/>
      <c r="X25" s="27"/>
      <c r="Y25" s="29"/>
      <c r="Z25" s="3" t="s">
        <v>3</v>
      </c>
      <c r="AA25" s="3" t="s">
        <v>141</v>
      </c>
      <c r="AB25" s="4" t="s">
        <v>3</v>
      </c>
      <c r="AC25" s="4" t="s">
        <v>3</v>
      </c>
      <c r="AD25" s="14"/>
      <c r="AE25" s="2" t="s">
        <v>66</v>
      </c>
      <c r="AF25" s="2" t="s">
        <v>188</v>
      </c>
    </row>
    <row r="26" spans="1:32" s="2" customFormat="1" ht="45" customHeight="1">
      <c r="A26" s="3">
        <v>25</v>
      </c>
      <c r="B26" s="3" t="s">
        <v>189</v>
      </c>
      <c r="C26" s="4">
        <v>44056</v>
      </c>
      <c r="D26" s="4">
        <v>44057</v>
      </c>
      <c r="E26" s="3"/>
      <c r="F26" s="3" t="s">
        <v>61</v>
      </c>
      <c r="G26" s="3" t="s">
        <v>190</v>
      </c>
      <c r="H26" s="3">
        <v>7</v>
      </c>
      <c r="I26" s="3"/>
      <c r="J26" s="5"/>
      <c r="K26" s="4">
        <v>44055</v>
      </c>
      <c r="L26" s="3" t="s">
        <v>141</v>
      </c>
      <c r="M26" s="3" t="s">
        <v>100</v>
      </c>
      <c r="N26" s="3" t="s">
        <v>52</v>
      </c>
      <c r="O26" s="3" t="s">
        <v>141</v>
      </c>
      <c r="P26" s="3" t="s">
        <v>141</v>
      </c>
      <c r="Q26" s="5"/>
      <c r="R26" s="27">
        <v>44056</v>
      </c>
      <c r="S26" s="3" t="s">
        <v>3</v>
      </c>
      <c r="T26" s="3" t="s">
        <v>115</v>
      </c>
      <c r="U26" s="19" t="s">
        <v>52</v>
      </c>
      <c r="V26" s="28"/>
      <c r="W26" s="27"/>
      <c r="X26" s="27"/>
      <c r="Y26" s="29"/>
      <c r="Z26" s="3" t="s">
        <v>3</v>
      </c>
      <c r="AA26" s="3" t="s">
        <v>141</v>
      </c>
      <c r="AB26" s="4" t="s">
        <v>3</v>
      </c>
      <c r="AC26" s="4" t="s">
        <v>3</v>
      </c>
      <c r="AD26" s="14"/>
      <c r="AE26" s="2" t="s">
        <v>66</v>
      </c>
      <c r="AF26" s="2" t="s">
        <v>191</v>
      </c>
    </row>
    <row r="27" spans="1:32" s="2" customFormat="1" ht="45" customHeight="1">
      <c r="A27" s="3">
        <v>26</v>
      </c>
      <c r="B27" s="3" t="s">
        <v>192</v>
      </c>
      <c r="C27" s="4">
        <v>44143</v>
      </c>
      <c r="D27" s="4">
        <v>44143</v>
      </c>
      <c r="E27" s="3" t="s">
        <v>157</v>
      </c>
      <c r="F27" s="3" t="s">
        <v>61</v>
      </c>
      <c r="G27" s="3" t="s">
        <v>193</v>
      </c>
      <c r="H27" s="3">
        <v>1000</v>
      </c>
      <c r="I27" s="3"/>
      <c r="J27" s="5"/>
      <c r="K27" s="4">
        <v>44118</v>
      </c>
      <c r="L27" s="3"/>
      <c r="M27" s="3"/>
      <c r="N27" s="3"/>
      <c r="O27" s="3"/>
      <c r="P27" s="3"/>
      <c r="Q27" s="5"/>
      <c r="R27" s="3"/>
      <c r="S27" s="3"/>
      <c r="T27" s="3"/>
      <c r="U27" s="19"/>
      <c r="V27" s="28"/>
      <c r="W27" s="27"/>
      <c r="X27" s="27"/>
      <c r="Y27" s="29"/>
      <c r="Z27" s="3"/>
      <c r="AA27" s="3"/>
      <c r="AB27" s="4"/>
      <c r="AC27" s="4"/>
      <c r="AD27" s="14"/>
      <c r="AE27" s="2" t="s">
        <v>79</v>
      </c>
    </row>
    <row r="28" spans="1:32" s="38" customFormat="1" ht="45" customHeight="1">
      <c r="A28" s="32">
        <v>27</v>
      </c>
      <c r="B28" s="32" t="s">
        <v>194</v>
      </c>
      <c r="C28" s="41">
        <v>44143</v>
      </c>
      <c r="D28" s="41">
        <v>44143</v>
      </c>
      <c r="E28" s="32" t="s">
        <v>195</v>
      </c>
      <c r="F28" s="32" t="s">
        <v>51</v>
      </c>
      <c r="G28" s="32" t="s">
        <v>196</v>
      </c>
      <c r="H28" s="32" t="s">
        <v>197</v>
      </c>
      <c r="I28" s="64" t="s">
        <v>198</v>
      </c>
      <c r="J28" s="33"/>
      <c r="K28" s="41">
        <v>44055</v>
      </c>
      <c r="L28" s="32" t="s">
        <v>100</v>
      </c>
      <c r="M28" s="32" t="s">
        <v>141</v>
      </c>
      <c r="N28" s="32" t="s">
        <v>100</v>
      </c>
      <c r="O28" s="32" t="s">
        <v>141</v>
      </c>
      <c r="P28" s="32" t="s">
        <v>141</v>
      </c>
      <c r="Q28" s="33"/>
      <c r="R28" s="52">
        <v>44057</v>
      </c>
      <c r="S28" s="32" t="s">
        <v>199</v>
      </c>
      <c r="T28" s="32" t="s">
        <v>176</v>
      </c>
      <c r="U28" s="39" t="s">
        <v>141</v>
      </c>
      <c r="V28" s="40"/>
      <c r="W28" s="52"/>
      <c r="X28" s="52"/>
      <c r="Y28" s="54"/>
      <c r="Z28" s="32"/>
      <c r="AA28" s="32" t="s">
        <v>141</v>
      </c>
      <c r="AB28" s="41">
        <v>44120</v>
      </c>
      <c r="AC28" s="41"/>
      <c r="AD28" s="37"/>
      <c r="AE28" s="38" t="s">
        <v>79</v>
      </c>
      <c r="AF28" s="38" t="s">
        <v>177</v>
      </c>
    </row>
    <row r="29" spans="1:32" s="38" customFormat="1" ht="45" customHeight="1">
      <c r="A29" s="32">
        <v>28</v>
      </c>
      <c r="B29" s="32" t="s">
        <v>200</v>
      </c>
      <c r="C29" s="41">
        <v>44143</v>
      </c>
      <c r="D29" s="41">
        <v>44143</v>
      </c>
      <c r="E29" s="32" t="s">
        <v>201</v>
      </c>
      <c r="F29" s="32" t="s">
        <v>56</v>
      </c>
      <c r="G29" s="32" t="s">
        <v>202</v>
      </c>
      <c r="H29" s="32">
        <v>800</v>
      </c>
      <c r="I29" s="64" t="s">
        <v>203</v>
      </c>
      <c r="J29" s="33"/>
      <c r="K29" s="41">
        <v>44055</v>
      </c>
      <c r="L29" s="32" t="s">
        <v>100</v>
      </c>
      <c r="M29" s="32" t="s">
        <v>100</v>
      </c>
      <c r="N29" s="32" t="s">
        <v>100</v>
      </c>
      <c r="O29" s="32" t="s">
        <v>141</v>
      </c>
      <c r="P29" s="32" t="s">
        <v>141</v>
      </c>
      <c r="Q29" s="33"/>
      <c r="R29" s="52">
        <v>44057</v>
      </c>
      <c r="S29" s="101" t="s">
        <v>204</v>
      </c>
      <c r="T29" s="32" t="s">
        <v>176</v>
      </c>
      <c r="U29" s="39" t="s">
        <v>52</v>
      </c>
      <c r="V29" s="40"/>
      <c r="W29" s="52"/>
      <c r="X29" s="52"/>
      <c r="Y29" s="54"/>
      <c r="Z29" s="32"/>
      <c r="AA29" s="32"/>
      <c r="AB29" s="41">
        <v>44120</v>
      </c>
      <c r="AC29" s="41"/>
      <c r="AD29" s="37"/>
      <c r="AE29" s="38" t="s">
        <v>79</v>
      </c>
      <c r="AF29" s="38" t="s">
        <v>177</v>
      </c>
    </row>
    <row r="30" spans="1:32" s="86" customFormat="1" ht="45" customHeight="1">
      <c r="A30" s="78">
        <v>29</v>
      </c>
      <c r="B30" s="78" t="s">
        <v>205</v>
      </c>
      <c r="C30" s="79">
        <v>44178</v>
      </c>
      <c r="D30" s="79">
        <v>44178</v>
      </c>
      <c r="E30" s="78" t="s">
        <v>206</v>
      </c>
      <c r="F30" s="78" t="s">
        <v>54</v>
      </c>
      <c r="G30" s="78" t="s">
        <v>207</v>
      </c>
      <c r="H30" s="78">
        <v>5000</v>
      </c>
      <c r="I30" s="119" t="s">
        <v>208</v>
      </c>
      <c r="J30" s="80"/>
      <c r="K30" s="79">
        <v>44055</v>
      </c>
      <c r="L30" s="78" t="s">
        <v>100</v>
      </c>
      <c r="M30" s="78" t="s">
        <v>100</v>
      </c>
      <c r="N30" s="78" t="s">
        <v>52</v>
      </c>
      <c r="O30" s="78" t="s">
        <v>141</v>
      </c>
      <c r="P30" s="78" t="s">
        <v>141</v>
      </c>
      <c r="Q30" s="80"/>
      <c r="R30" s="81">
        <v>44057</v>
      </c>
      <c r="S30" s="72" t="s">
        <v>209</v>
      </c>
      <c r="T30" s="81">
        <v>44057</v>
      </c>
      <c r="U30" s="82" t="s">
        <v>46</v>
      </c>
      <c r="V30" s="83"/>
      <c r="W30" s="81"/>
      <c r="X30" s="81"/>
      <c r="Y30" s="84"/>
      <c r="Z30" s="78"/>
      <c r="AA30" s="78"/>
      <c r="AB30" s="79"/>
      <c r="AC30" s="79"/>
      <c r="AD30" s="85"/>
      <c r="AE30" s="86" t="s">
        <v>64</v>
      </c>
      <c r="AF30" s="86" t="s">
        <v>210</v>
      </c>
    </row>
    <row r="31" spans="1:32" s="38" customFormat="1" ht="45" customHeight="1">
      <c r="A31" s="32">
        <v>30</v>
      </c>
      <c r="B31" s="32" t="s">
        <v>211</v>
      </c>
      <c r="C31" s="41">
        <v>44143</v>
      </c>
      <c r="D31" s="41">
        <v>44143</v>
      </c>
      <c r="E31" s="32" t="s">
        <v>206</v>
      </c>
      <c r="F31" s="32" t="s">
        <v>54</v>
      </c>
      <c r="G31" s="121" t="s">
        <v>212</v>
      </c>
      <c r="H31" s="32">
        <v>1000</v>
      </c>
      <c r="I31" s="64" t="s">
        <v>213</v>
      </c>
      <c r="J31" s="33"/>
      <c r="K31" s="41">
        <v>44057</v>
      </c>
      <c r="L31" s="32" t="s">
        <v>100</v>
      </c>
      <c r="M31" s="32" t="s">
        <v>141</v>
      </c>
      <c r="N31" s="32" t="s">
        <v>141</v>
      </c>
      <c r="O31" s="32" t="s">
        <v>141</v>
      </c>
      <c r="P31" s="32" t="s">
        <v>141</v>
      </c>
      <c r="Q31" s="33"/>
      <c r="R31" s="52">
        <v>44057</v>
      </c>
      <c r="S31" s="101" t="s">
        <v>214</v>
      </c>
      <c r="T31" s="32" t="s">
        <v>176</v>
      </c>
      <c r="U31" s="39" t="s">
        <v>52</v>
      </c>
      <c r="V31" s="40"/>
      <c r="W31" s="52"/>
      <c r="X31" s="52"/>
      <c r="Y31" s="54"/>
      <c r="Z31" s="32"/>
      <c r="AA31" s="32"/>
      <c r="AB31" s="41">
        <v>44120</v>
      </c>
      <c r="AC31" s="41"/>
      <c r="AD31" s="37"/>
      <c r="AE31" s="38" t="s">
        <v>79</v>
      </c>
      <c r="AF31" s="38" t="s">
        <v>177</v>
      </c>
    </row>
    <row r="32" spans="1:32" s="38" customFormat="1" ht="45" customHeight="1">
      <c r="A32" s="32">
        <v>31</v>
      </c>
      <c r="B32" s="32" t="s">
        <v>215</v>
      </c>
      <c r="C32" s="41">
        <v>44143</v>
      </c>
      <c r="D32" s="41">
        <v>44143</v>
      </c>
      <c r="E32" s="32" t="s">
        <v>216</v>
      </c>
      <c r="F32" s="32" t="s">
        <v>58</v>
      </c>
      <c r="G32" s="32" t="s">
        <v>217</v>
      </c>
      <c r="H32" s="32">
        <v>500</v>
      </c>
      <c r="I32" s="64" t="s">
        <v>218</v>
      </c>
      <c r="J32" s="33"/>
      <c r="K32" s="41">
        <v>44057</v>
      </c>
      <c r="L32" s="32" t="s">
        <v>46</v>
      </c>
      <c r="M32" s="32" t="s">
        <v>52</v>
      </c>
      <c r="N32" s="32" t="s">
        <v>52</v>
      </c>
      <c r="O32" s="32" t="s">
        <v>52</v>
      </c>
      <c r="P32" s="32" t="s">
        <v>52</v>
      </c>
      <c r="Q32" s="33"/>
      <c r="R32" s="52">
        <v>44060</v>
      </c>
      <c r="S32" s="32" t="s">
        <v>219</v>
      </c>
      <c r="T32" s="32" t="s">
        <v>176</v>
      </c>
      <c r="U32" s="39" t="s">
        <v>141</v>
      </c>
      <c r="V32" s="40"/>
      <c r="W32" s="52"/>
      <c r="X32" s="52"/>
      <c r="Y32" s="54"/>
      <c r="Z32" s="32"/>
      <c r="AA32" s="32"/>
      <c r="AB32" s="41">
        <v>44120</v>
      </c>
      <c r="AC32" s="41"/>
      <c r="AD32" s="37"/>
      <c r="AE32" s="38" t="s">
        <v>79</v>
      </c>
      <c r="AF32" s="38" t="s">
        <v>177</v>
      </c>
    </row>
    <row r="33" spans="1:32" s="63" customFormat="1" ht="45" customHeight="1">
      <c r="A33" s="55">
        <v>32</v>
      </c>
      <c r="B33" s="55" t="s">
        <v>189</v>
      </c>
      <c r="C33" s="56">
        <v>44063</v>
      </c>
      <c r="D33" s="56">
        <v>44063</v>
      </c>
      <c r="E33" s="55"/>
      <c r="F33" s="55" t="s">
        <v>61</v>
      </c>
      <c r="G33" s="55" t="s">
        <v>220</v>
      </c>
      <c r="H33" s="55">
        <v>7</v>
      </c>
      <c r="I33" s="66" t="s">
        <v>221</v>
      </c>
      <c r="J33" s="57"/>
      <c r="K33" s="56">
        <v>44057</v>
      </c>
      <c r="L33" s="55" t="s">
        <v>52</v>
      </c>
      <c r="M33" s="55" t="s">
        <v>100</v>
      </c>
      <c r="N33" s="55" t="s">
        <v>100</v>
      </c>
      <c r="O33" s="55" t="s">
        <v>141</v>
      </c>
      <c r="P33" s="55" t="s">
        <v>141</v>
      </c>
      <c r="Q33" s="57"/>
      <c r="R33" s="58">
        <v>44062</v>
      </c>
      <c r="S33" s="55"/>
      <c r="T33" s="55" t="s">
        <v>115</v>
      </c>
      <c r="U33" s="59" t="s">
        <v>141</v>
      </c>
      <c r="V33" s="60"/>
      <c r="W33" s="58"/>
      <c r="X33" s="58"/>
      <c r="Y33" s="61"/>
      <c r="Z33" s="55" t="s">
        <v>3</v>
      </c>
      <c r="AA33" s="55" t="s">
        <v>52</v>
      </c>
      <c r="AB33" s="56" t="s">
        <v>3</v>
      </c>
      <c r="AC33" s="56" t="s">
        <v>3</v>
      </c>
      <c r="AD33" s="62"/>
      <c r="AE33" s="63" t="s">
        <v>66</v>
      </c>
    </row>
    <row r="34" spans="1:32" s="38" customFormat="1" ht="45" customHeight="1">
      <c r="A34" s="32">
        <v>33</v>
      </c>
      <c r="B34" s="32" t="s">
        <v>222</v>
      </c>
      <c r="C34" s="41">
        <v>44143</v>
      </c>
      <c r="D34" s="41">
        <v>44143</v>
      </c>
      <c r="E34" s="32" t="s">
        <v>223</v>
      </c>
      <c r="F34" s="32" t="s">
        <v>51</v>
      </c>
      <c r="G34" s="32" t="s">
        <v>224</v>
      </c>
      <c r="H34" s="32">
        <v>100</v>
      </c>
      <c r="I34" s="122" t="s">
        <v>225</v>
      </c>
      <c r="J34" s="33"/>
      <c r="K34" s="41">
        <v>44060</v>
      </c>
      <c r="L34" s="32" t="s">
        <v>100</v>
      </c>
      <c r="M34" s="32" t="s">
        <v>46</v>
      </c>
      <c r="N34" s="32" t="s">
        <v>46</v>
      </c>
      <c r="O34" s="32" t="s">
        <v>52</v>
      </c>
      <c r="P34" s="32" t="s">
        <v>52</v>
      </c>
      <c r="Q34" s="33"/>
      <c r="R34" s="52">
        <v>44061</v>
      </c>
      <c r="S34" s="101" t="s">
        <v>226</v>
      </c>
      <c r="T34" s="32" t="s">
        <v>176</v>
      </c>
      <c r="U34" s="39" t="s">
        <v>141</v>
      </c>
      <c r="V34" s="40"/>
      <c r="W34" s="52"/>
      <c r="X34" s="52"/>
      <c r="Y34" s="54"/>
      <c r="Z34" s="32"/>
      <c r="AA34" s="32"/>
      <c r="AB34" s="41">
        <v>44120</v>
      </c>
      <c r="AC34" s="41"/>
      <c r="AD34" s="37"/>
      <c r="AE34" s="38" t="s">
        <v>79</v>
      </c>
      <c r="AF34" s="38" t="s">
        <v>177</v>
      </c>
    </row>
    <row r="35" spans="1:32" s="2" customFormat="1" ht="45" customHeight="1">
      <c r="A35" s="3">
        <v>34</v>
      </c>
      <c r="B35" s="3" t="s">
        <v>227</v>
      </c>
      <c r="C35" s="4">
        <v>44068</v>
      </c>
      <c r="D35" s="4">
        <v>44068</v>
      </c>
      <c r="E35" s="3" t="s">
        <v>157</v>
      </c>
      <c r="F35" s="3" t="s">
        <v>45</v>
      </c>
      <c r="G35" s="3" t="s">
        <v>228</v>
      </c>
      <c r="H35" s="3">
        <v>3</v>
      </c>
      <c r="I35" s="66" t="s">
        <v>229</v>
      </c>
      <c r="J35" s="5"/>
      <c r="K35" s="4">
        <v>44063</v>
      </c>
      <c r="L35" s="3" t="s">
        <v>141</v>
      </c>
      <c r="M35" s="3" t="s">
        <v>141</v>
      </c>
      <c r="N35" s="3" t="s">
        <v>141</v>
      </c>
      <c r="O35" s="3"/>
      <c r="P35" s="3"/>
      <c r="Q35" s="5"/>
      <c r="R35" s="27">
        <v>44063</v>
      </c>
      <c r="S35" s="3" t="s">
        <v>3</v>
      </c>
      <c r="T35" s="3" t="s">
        <v>4</v>
      </c>
      <c r="U35" s="19" t="s">
        <v>52</v>
      </c>
      <c r="V35" s="28"/>
      <c r="W35" s="27"/>
      <c r="X35" s="27"/>
      <c r="Y35" s="29"/>
      <c r="Z35" s="3" t="s">
        <v>3</v>
      </c>
      <c r="AA35" s="3" t="s">
        <v>52</v>
      </c>
      <c r="AB35" s="4" t="s">
        <v>3</v>
      </c>
      <c r="AC35" s="4" t="s">
        <v>3</v>
      </c>
      <c r="AD35" s="14"/>
      <c r="AE35" s="2" t="s">
        <v>66</v>
      </c>
    </row>
    <row r="36" spans="1:32" s="106" customFormat="1" ht="90" customHeight="1">
      <c r="A36" s="53">
        <v>35</v>
      </c>
      <c r="B36" s="53" t="s">
        <v>106</v>
      </c>
      <c r="C36" s="96">
        <v>44092</v>
      </c>
      <c r="D36" s="96">
        <v>44094</v>
      </c>
      <c r="E36" s="53" t="s">
        <v>96</v>
      </c>
      <c r="F36" s="53" t="s">
        <v>58</v>
      </c>
      <c r="G36" s="110" t="s">
        <v>107</v>
      </c>
      <c r="H36" s="97">
        <v>10000</v>
      </c>
      <c r="I36" s="98" t="s">
        <v>108</v>
      </c>
      <c r="J36" s="99"/>
      <c r="K36" s="96">
        <v>43987</v>
      </c>
      <c r="L36" s="53" t="s">
        <v>99</v>
      </c>
      <c r="M36" s="53" t="s">
        <v>99</v>
      </c>
      <c r="N36" s="53"/>
      <c r="O36" s="53" t="s">
        <v>99</v>
      </c>
      <c r="P36" s="53"/>
      <c r="Q36" s="99"/>
      <c r="R36" s="100">
        <v>43998</v>
      </c>
      <c r="S36" s="101" t="s">
        <v>109</v>
      </c>
      <c r="T36" s="100">
        <v>44076</v>
      </c>
      <c r="U36" s="102" t="s">
        <v>52</v>
      </c>
      <c r="V36" s="103"/>
      <c r="W36" s="100"/>
      <c r="X36" s="100"/>
      <c r="Y36" s="104"/>
      <c r="Z36" s="100">
        <v>44076</v>
      </c>
      <c r="AA36" s="53" t="s">
        <v>100</v>
      </c>
      <c r="AB36" s="96">
        <v>44083</v>
      </c>
      <c r="AC36" s="96">
        <v>44083</v>
      </c>
      <c r="AD36" s="105"/>
      <c r="AE36" s="106" t="s">
        <v>55</v>
      </c>
    </row>
    <row r="37" spans="1:32" s="2" customFormat="1" ht="45" customHeight="1">
      <c r="A37" s="3">
        <v>36</v>
      </c>
      <c r="B37" s="3" t="s">
        <v>230</v>
      </c>
      <c r="C37" s="4">
        <v>44142</v>
      </c>
      <c r="D37" s="4">
        <v>44143</v>
      </c>
      <c r="E37" s="3" t="s">
        <v>92</v>
      </c>
      <c r="F37" s="3" t="s">
        <v>56</v>
      </c>
      <c r="G37" s="120" t="s">
        <v>231</v>
      </c>
      <c r="H37" s="3">
        <v>500</v>
      </c>
      <c r="I37" s="49" t="s">
        <v>232</v>
      </c>
      <c r="J37" s="5"/>
      <c r="K37" s="4">
        <v>44076</v>
      </c>
      <c r="L37" s="3" t="s">
        <v>52</v>
      </c>
      <c r="M37" s="3" t="s">
        <v>46</v>
      </c>
      <c r="N37" s="3" t="s">
        <v>52</v>
      </c>
      <c r="O37" s="3" t="s">
        <v>52</v>
      </c>
      <c r="P37" s="3" t="s">
        <v>52</v>
      </c>
      <c r="Q37" s="5"/>
      <c r="R37" s="27">
        <v>44076</v>
      </c>
      <c r="S37" s="48" t="s">
        <v>233</v>
      </c>
      <c r="T37" s="3" t="s">
        <v>176</v>
      </c>
      <c r="U37" s="19" t="s">
        <v>52</v>
      </c>
      <c r="V37" s="28"/>
      <c r="W37" s="27"/>
      <c r="X37" s="27"/>
      <c r="Y37" s="29"/>
      <c r="Z37" s="3"/>
      <c r="AA37" s="3" t="s">
        <v>141</v>
      </c>
      <c r="AB37" s="4">
        <v>44120</v>
      </c>
      <c r="AC37" s="4"/>
      <c r="AD37" s="14"/>
      <c r="AE37" s="2" t="s">
        <v>79</v>
      </c>
      <c r="AF37" s="2" t="s">
        <v>234</v>
      </c>
    </row>
    <row r="38" spans="1:32" s="2" customFormat="1" ht="45" customHeight="1">
      <c r="A38" s="3">
        <v>37</v>
      </c>
      <c r="B38" s="3" t="s">
        <v>235</v>
      </c>
      <c r="C38" s="4">
        <v>44143</v>
      </c>
      <c r="D38" s="4">
        <v>44143</v>
      </c>
      <c r="E38" s="3" t="s">
        <v>185</v>
      </c>
      <c r="F38" s="3" t="s">
        <v>51</v>
      </c>
      <c r="G38" s="3" t="s">
        <v>236</v>
      </c>
      <c r="H38" s="3">
        <v>1500</v>
      </c>
      <c r="I38" s="49" t="s">
        <v>237</v>
      </c>
      <c r="J38" s="5"/>
      <c r="K38" s="4">
        <v>44076</v>
      </c>
      <c r="L38" s="3" t="s">
        <v>46</v>
      </c>
      <c r="M38" s="3" t="s">
        <v>46</v>
      </c>
      <c r="N38" s="3" t="s">
        <v>46</v>
      </c>
      <c r="O38" s="3" t="s">
        <v>52</v>
      </c>
      <c r="P38" s="3" t="s">
        <v>52</v>
      </c>
      <c r="Q38" s="5"/>
      <c r="R38" s="27">
        <v>44077</v>
      </c>
      <c r="S38" s="48" t="s">
        <v>238</v>
      </c>
      <c r="T38" s="3" t="s">
        <v>176</v>
      </c>
      <c r="U38" s="19" t="s">
        <v>52</v>
      </c>
      <c r="V38" s="28"/>
      <c r="W38" s="27"/>
      <c r="X38" s="27"/>
      <c r="Y38" s="29"/>
      <c r="Z38" s="3"/>
      <c r="AA38" s="3"/>
      <c r="AB38" s="4">
        <v>44120</v>
      </c>
      <c r="AC38" s="4"/>
      <c r="AD38" s="14"/>
      <c r="AE38" s="2" t="s">
        <v>79</v>
      </c>
      <c r="AF38" s="2" t="s">
        <v>177</v>
      </c>
    </row>
    <row r="39" spans="1:32" s="38" customFormat="1" ht="45" customHeight="1">
      <c r="A39" s="32">
        <v>38</v>
      </c>
      <c r="B39" s="32" t="s">
        <v>239</v>
      </c>
      <c r="C39" s="41">
        <v>44146</v>
      </c>
      <c r="D39" s="41">
        <v>44146</v>
      </c>
      <c r="E39" s="32" t="s">
        <v>185</v>
      </c>
      <c r="F39" s="32" t="s">
        <v>51</v>
      </c>
      <c r="G39" s="32" t="s">
        <v>240</v>
      </c>
      <c r="H39" s="32">
        <v>500</v>
      </c>
      <c r="I39" s="122" t="s">
        <v>241</v>
      </c>
      <c r="J39" s="33"/>
      <c r="K39" s="41">
        <v>44076</v>
      </c>
      <c r="L39" s="32" t="s">
        <v>46</v>
      </c>
      <c r="M39" s="32" t="s">
        <v>46</v>
      </c>
      <c r="N39" s="32" t="s">
        <v>46</v>
      </c>
      <c r="O39" s="32" t="s">
        <v>52</v>
      </c>
      <c r="P39" s="32" t="s">
        <v>52</v>
      </c>
      <c r="Q39" s="33"/>
      <c r="R39" s="52">
        <v>44077</v>
      </c>
      <c r="S39" s="101" t="s">
        <v>242</v>
      </c>
      <c r="T39" s="52">
        <v>44077</v>
      </c>
      <c r="U39" s="39" t="s">
        <v>52</v>
      </c>
      <c r="V39" s="40"/>
      <c r="W39" s="52"/>
      <c r="X39" s="52"/>
      <c r="Y39" s="54"/>
      <c r="Z39" s="52">
        <v>44076</v>
      </c>
      <c r="AA39" s="32" t="s">
        <v>52</v>
      </c>
      <c r="AB39" s="41">
        <v>44090</v>
      </c>
      <c r="AC39" s="41"/>
      <c r="AD39" s="37"/>
      <c r="AE39" s="38" t="s">
        <v>79</v>
      </c>
    </row>
    <row r="40" spans="1:32" s="38" customFormat="1" ht="45" customHeight="1">
      <c r="A40" s="32">
        <v>39</v>
      </c>
      <c r="B40" s="32" t="s">
        <v>243</v>
      </c>
      <c r="C40" s="41">
        <v>44143</v>
      </c>
      <c r="D40" s="41">
        <v>44143</v>
      </c>
      <c r="E40" s="32" t="s">
        <v>244</v>
      </c>
      <c r="F40" s="32" t="s">
        <v>58</v>
      </c>
      <c r="G40" s="32" t="s">
        <v>245</v>
      </c>
      <c r="H40" s="32">
        <v>200</v>
      </c>
      <c r="I40" s="64" t="s">
        <v>246</v>
      </c>
      <c r="J40" s="33"/>
      <c r="K40" s="41">
        <v>44076</v>
      </c>
      <c r="L40" s="32" t="s">
        <v>46</v>
      </c>
      <c r="M40" s="32" t="s">
        <v>52</v>
      </c>
      <c r="N40" s="32" t="s">
        <v>46</v>
      </c>
      <c r="O40" s="32"/>
      <c r="P40" s="32"/>
      <c r="Q40" s="33"/>
      <c r="R40" s="52">
        <v>44077</v>
      </c>
      <c r="S40" s="101" t="s">
        <v>247</v>
      </c>
      <c r="T40" s="32" t="s">
        <v>176</v>
      </c>
      <c r="U40" s="39"/>
      <c r="V40" s="40"/>
      <c r="W40" s="52"/>
      <c r="X40" s="52"/>
      <c r="Y40" s="54"/>
      <c r="Z40" s="32"/>
      <c r="AA40" s="32"/>
      <c r="AB40" s="41">
        <v>44120</v>
      </c>
      <c r="AC40" s="41"/>
      <c r="AD40" s="37"/>
      <c r="AE40" s="38" t="s">
        <v>79</v>
      </c>
      <c r="AF40" s="38" t="s">
        <v>177</v>
      </c>
    </row>
    <row r="41" spans="1:32" s="2" customFormat="1" ht="45" customHeight="1">
      <c r="A41" s="3">
        <v>40</v>
      </c>
      <c r="B41" s="3" t="s">
        <v>184</v>
      </c>
      <c r="C41" s="4">
        <v>44084</v>
      </c>
      <c r="D41" s="4">
        <v>44084</v>
      </c>
      <c r="E41" s="3" t="s">
        <v>248</v>
      </c>
      <c r="F41" s="3" t="s">
        <v>58</v>
      </c>
      <c r="G41" s="3" t="s">
        <v>249</v>
      </c>
      <c r="H41" s="3">
        <v>7</v>
      </c>
      <c r="I41" s="3"/>
      <c r="J41" s="5"/>
      <c r="K41" s="4">
        <v>44077</v>
      </c>
      <c r="L41" s="3" t="s">
        <v>52</v>
      </c>
      <c r="M41" s="3" t="s">
        <v>46</v>
      </c>
      <c r="N41" s="3" t="s">
        <v>46</v>
      </c>
      <c r="O41" s="3"/>
      <c r="P41" s="3"/>
      <c r="Q41" s="5"/>
      <c r="R41" s="27">
        <v>44077</v>
      </c>
      <c r="S41" s="3" t="s">
        <v>3</v>
      </c>
      <c r="T41" s="3" t="s">
        <v>115</v>
      </c>
      <c r="U41" s="19" t="s">
        <v>52</v>
      </c>
      <c r="V41" s="28"/>
      <c r="W41" s="27"/>
      <c r="X41" s="27"/>
      <c r="Y41" s="29"/>
      <c r="Z41" s="3" t="s">
        <v>3</v>
      </c>
      <c r="AA41" s="3" t="s">
        <v>52</v>
      </c>
      <c r="AB41" s="4" t="s">
        <v>3</v>
      </c>
      <c r="AC41" s="4" t="s">
        <v>3</v>
      </c>
      <c r="AD41" s="14"/>
      <c r="AE41" s="2" t="s">
        <v>66</v>
      </c>
    </row>
    <row r="42" spans="1:32" s="2" customFormat="1" ht="45" customHeight="1">
      <c r="A42" s="3">
        <v>41</v>
      </c>
      <c r="B42" s="3" t="s">
        <v>250</v>
      </c>
      <c r="C42" s="4">
        <v>44143</v>
      </c>
      <c r="D42" s="4">
        <v>44143</v>
      </c>
      <c r="E42" s="3" t="s">
        <v>251</v>
      </c>
      <c r="F42" s="3" t="s">
        <v>56</v>
      </c>
      <c r="G42" s="3" t="s">
        <v>252</v>
      </c>
      <c r="H42" s="3">
        <v>50</v>
      </c>
      <c r="I42" s="49" t="s">
        <v>253</v>
      </c>
      <c r="J42" s="5"/>
      <c r="K42" s="4">
        <v>44078</v>
      </c>
      <c r="L42" s="3" t="s">
        <v>46</v>
      </c>
      <c r="M42" s="3" t="s">
        <v>46</v>
      </c>
      <c r="N42" s="3" t="s">
        <v>52</v>
      </c>
      <c r="O42" s="3" t="s">
        <v>52</v>
      </c>
      <c r="P42" s="3" t="s">
        <v>52</v>
      </c>
      <c r="Q42" s="5"/>
      <c r="R42" s="27">
        <v>44081</v>
      </c>
      <c r="S42" s="48" t="s">
        <v>254</v>
      </c>
      <c r="T42" s="27">
        <v>44081</v>
      </c>
      <c r="U42" s="19" t="s">
        <v>52</v>
      </c>
      <c r="V42" s="28"/>
      <c r="W42" s="27"/>
      <c r="X42" s="27"/>
      <c r="Y42" s="29"/>
      <c r="Z42" s="3"/>
      <c r="AA42" s="3"/>
      <c r="AB42" s="4"/>
      <c r="AC42" s="4"/>
      <c r="AD42" s="14"/>
      <c r="AE42" s="2" t="s">
        <v>79</v>
      </c>
      <c r="AF42" s="2" t="s">
        <v>255</v>
      </c>
    </row>
    <row r="43" spans="1:32" s="38" customFormat="1" ht="45" customHeight="1">
      <c r="A43" s="32">
        <v>42</v>
      </c>
      <c r="B43" s="32" t="s">
        <v>256</v>
      </c>
      <c r="C43" s="41">
        <v>44143</v>
      </c>
      <c r="D43" s="41">
        <v>44143</v>
      </c>
      <c r="E43" s="32" t="s">
        <v>257</v>
      </c>
      <c r="F43" s="32" t="s">
        <v>51</v>
      </c>
      <c r="G43" s="123" t="s">
        <v>258</v>
      </c>
      <c r="H43" s="32">
        <v>100</v>
      </c>
      <c r="I43" s="64" t="s">
        <v>259</v>
      </c>
      <c r="J43" s="33"/>
      <c r="K43" s="41">
        <v>44083</v>
      </c>
      <c r="L43" s="32" t="s">
        <v>46</v>
      </c>
      <c r="M43" s="32" t="s">
        <v>52</v>
      </c>
      <c r="N43" s="32" t="s">
        <v>52</v>
      </c>
      <c r="O43" s="32"/>
      <c r="P43" s="32"/>
      <c r="Q43" s="33"/>
      <c r="R43" s="52">
        <v>44090</v>
      </c>
      <c r="S43" s="101" t="s">
        <v>260</v>
      </c>
      <c r="T43" s="32" t="s">
        <v>115</v>
      </c>
      <c r="U43" s="39" t="s">
        <v>52</v>
      </c>
      <c r="V43" s="40"/>
      <c r="W43" s="52"/>
      <c r="X43" s="52"/>
      <c r="Y43" s="54"/>
      <c r="Z43" s="32" t="s">
        <v>3</v>
      </c>
      <c r="AA43" s="32" t="s">
        <v>52</v>
      </c>
      <c r="AB43" s="41" t="s">
        <v>3</v>
      </c>
      <c r="AC43" s="41"/>
      <c r="AD43" s="37"/>
      <c r="AE43" s="38" t="s">
        <v>79</v>
      </c>
    </row>
    <row r="44" spans="1:32" s="86" customFormat="1" ht="45" customHeight="1">
      <c r="A44" s="78">
        <v>43</v>
      </c>
      <c r="B44" s="78" t="s">
        <v>261</v>
      </c>
      <c r="C44" s="79">
        <v>44114</v>
      </c>
      <c r="D44" s="79">
        <v>44115</v>
      </c>
      <c r="E44" s="78" t="s">
        <v>92</v>
      </c>
      <c r="F44" s="78" t="s">
        <v>56</v>
      </c>
      <c r="G44" s="78" t="s">
        <v>262</v>
      </c>
      <c r="H44" s="78">
        <v>1000</v>
      </c>
      <c r="I44" s="78"/>
      <c r="J44" s="80"/>
      <c r="K44" s="79">
        <v>44085</v>
      </c>
      <c r="L44" s="78"/>
      <c r="M44" s="78"/>
      <c r="N44" s="78"/>
      <c r="O44" s="78"/>
      <c r="P44" s="78"/>
      <c r="Q44" s="80"/>
      <c r="R44" s="78"/>
      <c r="S44" s="78"/>
      <c r="T44" s="78"/>
      <c r="U44" s="82"/>
      <c r="V44" s="83"/>
      <c r="W44" s="81"/>
      <c r="X44" s="81"/>
      <c r="Y44" s="84"/>
      <c r="Z44" s="78"/>
      <c r="AA44" s="78"/>
      <c r="AB44" s="79"/>
      <c r="AC44" s="79"/>
      <c r="AD44" s="85"/>
      <c r="AE44" s="86" t="s">
        <v>75</v>
      </c>
      <c r="AF44" s="86" t="s">
        <v>263</v>
      </c>
    </row>
    <row r="45" spans="1:32" s="2" customFormat="1" ht="45" customHeight="1">
      <c r="A45" s="3">
        <v>44</v>
      </c>
      <c r="B45" s="3" t="s">
        <v>264</v>
      </c>
      <c r="C45" s="4">
        <v>44096</v>
      </c>
      <c r="D45" s="4">
        <v>44096</v>
      </c>
      <c r="E45" s="3" t="s">
        <v>157</v>
      </c>
      <c r="F45" s="3" t="s">
        <v>45</v>
      </c>
      <c r="G45" s="3" t="s">
        <v>265</v>
      </c>
      <c r="H45" s="3">
        <v>4</v>
      </c>
      <c r="I45" s="3" t="s">
        <v>3</v>
      </c>
      <c r="J45" s="5"/>
      <c r="K45" s="4">
        <v>44090</v>
      </c>
      <c r="L45" s="3" t="s">
        <v>46</v>
      </c>
      <c r="M45" s="3" t="s">
        <v>46</v>
      </c>
      <c r="N45" s="3" t="s">
        <v>46</v>
      </c>
      <c r="O45" s="3"/>
      <c r="P45" s="3"/>
      <c r="Q45" s="5"/>
      <c r="R45" s="27">
        <v>44091</v>
      </c>
      <c r="S45" s="3" t="s">
        <v>3</v>
      </c>
      <c r="T45" s="3" t="s">
        <v>115</v>
      </c>
      <c r="U45" s="19" t="s">
        <v>52</v>
      </c>
      <c r="V45" s="28"/>
      <c r="W45" s="27"/>
      <c r="X45" s="27"/>
      <c r="Y45" s="29"/>
      <c r="Z45" s="3" t="s">
        <v>3</v>
      </c>
      <c r="AA45" s="3" t="s">
        <v>52</v>
      </c>
      <c r="AB45" s="4" t="s">
        <v>3</v>
      </c>
      <c r="AC45" s="4" t="s">
        <v>3</v>
      </c>
      <c r="AD45" s="14"/>
      <c r="AE45" s="2" t="s">
        <v>66</v>
      </c>
    </row>
    <row r="46" spans="1:32" s="2" customFormat="1" ht="45" customHeight="1">
      <c r="A46" s="3">
        <v>45</v>
      </c>
      <c r="B46" s="3" t="s">
        <v>266</v>
      </c>
      <c r="C46" s="4">
        <v>44123</v>
      </c>
      <c r="D46" s="4">
        <v>44127</v>
      </c>
      <c r="E46" s="3" t="s">
        <v>267</v>
      </c>
      <c r="F46" s="3" t="s">
        <v>58</v>
      </c>
      <c r="G46" s="3" t="s">
        <v>268</v>
      </c>
      <c r="H46" s="3">
        <v>65</v>
      </c>
      <c r="I46" s="49" t="s">
        <v>269</v>
      </c>
      <c r="J46" s="5"/>
      <c r="K46" s="4">
        <v>44088</v>
      </c>
      <c r="L46" s="3" t="s">
        <v>46</v>
      </c>
      <c r="M46" s="3" t="s">
        <v>46</v>
      </c>
      <c r="N46" s="3" t="s">
        <v>52</v>
      </c>
      <c r="O46" s="3"/>
      <c r="P46" s="3"/>
      <c r="Q46" s="5"/>
      <c r="R46" s="27">
        <v>44091</v>
      </c>
      <c r="S46" s="3"/>
      <c r="T46" s="3" t="s">
        <v>115</v>
      </c>
      <c r="U46" s="19" t="s">
        <v>52</v>
      </c>
      <c r="V46" s="28"/>
      <c r="W46" s="27"/>
      <c r="X46" s="27"/>
      <c r="Y46" s="29"/>
      <c r="Z46" s="3" t="s">
        <v>3</v>
      </c>
      <c r="AA46" s="3" t="s">
        <v>52</v>
      </c>
      <c r="AB46" s="4" t="s">
        <v>3</v>
      </c>
      <c r="AC46" s="4" t="s">
        <v>3</v>
      </c>
      <c r="AD46" s="14"/>
      <c r="AE46" s="2" t="s">
        <v>66</v>
      </c>
      <c r="AF46" s="2" t="s">
        <v>270</v>
      </c>
    </row>
    <row r="47" spans="1:32" s="38" customFormat="1" ht="45" customHeight="1">
      <c r="A47" s="32">
        <v>46</v>
      </c>
      <c r="B47" s="32" t="s">
        <v>271</v>
      </c>
      <c r="C47" s="41">
        <v>44149</v>
      </c>
      <c r="D47" s="41">
        <v>44149</v>
      </c>
      <c r="E47" s="32" t="s">
        <v>206</v>
      </c>
      <c r="F47" s="32" t="s">
        <v>54</v>
      </c>
      <c r="G47" s="32" t="s">
        <v>272</v>
      </c>
      <c r="H47" s="32">
        <v>30</v>
      </c>
      <c r="I47" s="64" t="s">
        <v>273</v>
      </c>
      <c r="J47" s="33"/>
      <c r="K47" s="41">
        <v>44090</v>
      </c>
      <c r="L47" s="32" t="s">
        <v>46</v>
      </c>
      <c r="M47" s="32" t="s">
        <v>52</v>
      </c>
      <c r="N47" s="32" t="s">
        <v>46</v>
      </c>
      <c r="O47" s="32"/>
      <c r="P47" s="32"/>
      <c r="Q47" s="33"/>
      <c r="R47" s="52">
        <v>44096</v>
      </c>
      <c r="S47" s="101" t="s">
        <v>274</v>
      </c>
      <c r="T47" s="32" t="s">
        <v>115</v>
      </c>
      <c r="U47" s="39" t="s">
        <v>52</v>
      </c>
      <c r="V47" s="40"/>
      <c r="W47" s="52"/>
      <c r="X47" s="52"/>
      <c r="Y47" s="54"/>
      <c r="Z47" s="32" t="s">
        <v>3</v>
      </c>
      <c r="AA47" s="32" t="s">
        <v>52</v>
      </c>
      <c r="AB47" s="41" t="s">
        <v>3</v>
      </c>
      <c r="AC47" s="41" t="s">
        <v>3</v>
      </c>
      <c r="AD47" s="37"/>
      <c r="AE47" s="38" t="s">
        <v>75</v>
      </c>
    </row>
    <row r="48" spans="1:32" s="2" customFormat="1" ht="45" customHeight="1">
      <c r="A48" s="3">
        <v>47</v>
      </c>
      <c r="B48" s="3" t="s">
        <v>275</v>
      </c>
      <c r="C48" s="4">
        <v>44143</v>
      </c>
      <c r="D48" s="4">
        <v>44143</v>
      </c>
      <c r="E48" s="3" t="s">
        <v>276</v>
      </c>
      <c r="F48" s="3" t="s">
        <v>54</v>
      </c>
      <c r="G48" s="3" t="s">
        <v>277</v>
      </c>
      <c r="H48" s="3">
        <v>100</v>
      </c>
      <c r="I48" s="49" t="s">
        <v>278</v>
      </c>
      <c r="J48" s="5"/>
      <c r="K48" s="4">
        <v>44093</v>
      </c>
      <c r="L48" s="3" t="s">
        <v>46</v>
      </c>
      <c r="M48" s="3" t="s">
        <v>46</v>
      </c>
      <c r="N48" s="3" t="s">
        <v>52</v>
      </c>
      <c r="O48" s="3" t="s">
        <v>52</v>
      </c>
      <c r="P48" s="3" t="s">
        <v>52</v>
      </c>
      <c r="Q48" s="5"/>
      <c r="R48" s="27">
        <v>44098</v>
      </c>
      <c r="S48" s="3" t="s">
        <v>279</v>
      </c>
      <c r="T48" s="3" t="s">
        <v>176</v>
      </c>
      <c r="U48" s="19" t="s">
        <v>52</v>
      </c>
      <c r="V48" s="28"/>
      <c r="W48" s="27"/>
      <c r="X48" s="27"/>
      <c r="Y48" s="29"/>
      <c r="Z48" s="3"/>
      <c r="AA48" s="3" t="s">
        <v>52</v>
      </c>
      <c r="AB48" s="4"/>
      <c r="AC48" s="4"/>
      <c r="AD48" s="14"/>
      <c r="AE48" s="2" t="s">
        <v>79</v>
      </c>
    </row>
    <row r="49" spans="1:32" s="2" customFormat="1" ht="45" customHeight="1">
      <c r="A49" s="3">
        <v>48</v>
      </c>
      <c r="B49" s="3" t="s">
        <v>280</v>
      </c>
      <c r="C49" s="4">
        <v>44132</v>
      </c>
      <c r="D49" s="4">
        <v>44132</v>
      </c>
      <c r="E49" s="3" t="s">
        <v>281</v>
      </c>
      <c r="F49" s="3" t="s">
        <v>56</v>
      </c>
      <c r="G49" s="3" t="s">
        <v>282</v>
      </c>
      <c r="H49" s="3">
        <v>25</v>
      </c>
      <c r="I49" s="49" t="s">
        <v>283</v>
      </c>
      <c r="J49" s="5"/>
      <c r="K49" s="4">
        <v>44096</v>
      </c>
      <c r="L49" s="3" t="s">
        <v>100</v>
      </c>
      <c r="M49" s="3" t="s">
        <v>100</v>
      </c>
      <c r="N49" s="3" t="s">
        <v>99</v>
      </c>
      <c r="O49" s="3"/>
      <c r="P49" s="3"/>
      <c r="Q49" s="5"/>
      <c r="R49" s="27">
        <v>44098</v>
      </c>
      <c r="S49" s="3"/>
      <c r="T49" s="3" t="s">
        <v>4</v>
      </c>
      <c r="U49" s="19" t="s">
        <v>52</v>
      </c>
      <c r="V49" s="28"/>
      <c r="W49" s="27"/>
      <c r="X49" s="27"/>
      <c r="Y49" s="29"/>
      <c r="Z49" s="3" t="s">
        <v>3</v>
      </c>
      <c r="AA49" s="3" t="s">
        <v>52</v>
      </c>
      <c r="AB49" s="4" t="s">
        <v>3</v>
      </c>
      <c r="AC49" s="4" t="s">
        <v>3</v>
      </c>
      <c r="AD49" s="14"/>
      <c r="AE49" s="2" t="s">
        <v>75</v>
      </c>
      <c r="AF49" s="2" t="s">
        <v>284</v>
      </c>
    </row>
    <row r="50" spans="1:32" s="38" customFormat="1" ht="45" customHeight="1">
      <c r="A50" s="32">
        <v>49</v>
      </c>
      <c r="B50" s="32" t="s">
        <v>285</v>
      </c>
      <c r="C50" s="41">
        <v>44163</v>
      </c>
      <c r="D50" s="41">
        <v>44163</v>
      </c>
      <c r="E50" s="32" t="s">
        <v>286</v>
      </c>
      <c r="F50" s="32" t="s">
        <v>58</v>
      </c>
      <c r="G50" s="32" t="s">
        <v>287</v>
      </c>
      <c r="H50" s="32">
        <v>200</v>
      </c>
      <c r="I50" s="107" t="s">
        <v>288</v>
      </c>
      <c r="J50" s="33"/>
      <c r="K50" s="41">
        <v>44093</v>
      </c>
      <c r="L50" s="32" t="s">
        <v>46</v>
      </c>
      <c r="M50" s="32" t="s">
        <v>46</v>
      </c>
      <c r="N50" s="32" t="s">
        <v>100</v>
      </c>
      <c r="O50" s="32" t="s">
        <v>52</v>
      </c>
      <c r="P50" s="32" t="s">
        <v>52</v>
      </c>
      <c r="Q50" s="33"/>
      <c r="R50" s="52">
        <v>44098</v>
      </c>
      <c r="S50" s="32" t="s">
        <v>279</v>
      </c>
      <c r="T50" s="32" t="s">
        <v>46</v>
      </c>
      <c r="U50" s="39" t="s">
        <v>52</v>
      </c>
      <c r="V50" s="40"/>
      <c r="W50" s="52"/>
      <c r="X50" s="52"/>
      <c r="Y50" s="54"/>
      <c r="Z50" s="52">
        <v>44133</v>
      </c>
      <c r="AA50" s="32" t="s">
        <v>52</v>
      </c>
      <c r="AB50" s="41">
        <v>44139</v>
      </c>
      <c r="AC50" s="41"/>
      <c r="AD50" s="37"/>
      <c r="AE50" s="38" t="s">
        <v>64</v>
      </c>
      <c r="AF50" s="38" t="s">
        <v>289</v>
      </c>
    </row>
    <row r="51" spans="1:32" s="2" customFormat="1" ht="45" customHeight="1">
      <c r="A51" s="3">
        <v>50</v>
      </c>
      <c r="B51" s="3" t="s">
        <v>290</v>
      </c>
      <c r="C51" s="4">
        <v>44143</v>
      </c>
      <c r="D51" s="4">
        <v>44143</v>
      </c>
      <c r="E51" s="3" t="s">
        <v>96</v>
      </c>
      <c r="F51" s="3" t="s">
        <v>58</v>
      </c>
      <c r="G51" s="3" t="s">
        <v>291</v>
      </c>
      <c r="H51" s="3">
        <v>20</v>
      </c>
      <c r="I51" s="49" t="s">
        <v>292</v>
      </c>
      <c r="J51" s="5"/>
      <c r="K51" s="4">
        <v>44054</v>
      </c>
      <c r="L51" s="3" t="s">
        <v>46</v>
      </c>
      <c r="M51" s="3" t="s">
        <v>46</v>
      </c>
      <c r="N51" s="3" t="s">
        <v>46</v>
      </c>
      <c r="O51" s="3" t="s">
        <v>46</v>
      </c>
      <c r="P51" s="3" t="s">
        <v>52</v>
      </c>
      <c r="Q51" s="5"/>
      <c r="R51" s="27">
        <v>44109</v>
      </c>
      <c r="S51" s="48" t="s">
        <v>293</v>
      </c>
      <c r="T51" s="3" t="s">
        <v>176</v>
      </c>
      <c r="U51" s="19" t="s">
        <v>52</v>
      </c>
      <c r="V51" s="28"/>
      <c r="W51" s="27"/>
      <c r="X51" s="27"/>
      <c r="Y51" s="29"/>
      <c r="Z51" s="27">
        <v>44120</v>
      </c>
      <c r="AA51" s="3" t="s">
        <v>52</v>
      </c>
      <c r="AB51" s="4"/>
      <c r="AC51" s="4"/>
      <c r="AD51" s="14"/>
      <c r="AE51" s="2" t="s">
        <v>79</v>
      </c>
    </row>
    <row r="52" spans="1:32" s="2" customFormat="1" ht="45" customHeight="1">
      <c r="A52" s="3">
        <v>51</v>
      </c>
      <c r="B52" s="3" t="s">
        <v>264</v>
      </c>
      <c r="C52" s="4">
        <v>44114</v>
      </c>
      <c r="D52" s="4">
        <v>44114</v>
      </c>
      <c r="E52" s="3" t="s">
        <v>157</v>
      </c>
      <c r="F52" s="3" t="s">
        <v>45</v>
      </c>
      <c r="G52" s="3" t="s">
        <v>265</v>
      </c>
      <c r="H52" s="3">
        <v>4</v>
      </c>
      <c r="I52" s="3" t="s">
        <v>3</v>
      </c>
      <c r="J52" s="5"/>
      <c r="K52" s="4">
        <v>44105</v>
      </c>
      <c r="L52" s="3" t="s">
        <v>46</v>
      </c>
      <c r="M52" s="3" t="s">
        <v>46</v>
      </c>
      <c r="N52" s="3" t="s">
        <v>46</v>
      </c>
      <c r="O52" s="3"/>
      <c r="P52" s="3"/>
      <c r="Q52" s="5"/>
      <c r="R52" s="27">
        <v>44105</v>
      </c>
      <c r="S52" s="3" t="s">
        <v>3</v>
      </c>
      <c r="T52" s="3" t="s">
        <v>115</v>
      </c>
      <c r="U52" s="19" t="s">
        <v>52</v>
      </c>
      <c r="V52" s="28"/>
      <c r="W52" s="27"/>
      <c r="X52" s="27"/>
      <c r="Y52" s="29"/>
      <c r="Z52" s="3" t="s">
        <v>3</v>
      </c>
      <c r="AA52" s="3" t="s">
        <v>52</v>
      </c>
      <c r="AB52" s="4" t="s">
        <v>3</v>
      </c>
      <c r="AC52" s="4" t="s">
        <v>3</v>
      </c>
      <c r="AD52" s="14"/>
      <c r="AE52" s="2" t="s">
        <v>66</v>
      </c>
    </row>
    <row r="53" spans="1:32" s="2" customFormat="1" ht="45" customHeight="1">
      <c r="A53" s="3">
        <v>52</v>
      </c>
      <c r="B53" s="3" t="s">
        <v>239</v>
      </c>
      <c r="C53" s="4">
        <v>44146</v>
      </c>
      <c r="D53" s="4">
        <v>44146</v>
      </c>
      <c r="E53" s="3" t="s">
        <v>185</v>
      </c>
      <c r="F53" s="3" t="s">
        <v>51</v>
      </c>
      <c r="G53" s="3" t="s">
        <v>240</v>
      </c>
      <c r="H53" s="3">
        <v>500</v>
      </c>
      <c r="I53" s="65" t="s">
        <v>241</v>
      </c>
      <c r="J53" s="5"/>
      <c r="K53" s="4">
        <v>44110</v>
      </c>
      <c r="L53" s="3" t="s">
        <v>46</v>
      </c>
      <c r="M53" s="3" t="s">
        <v>46</v>
      </c>
      <c r="N53" s="3" t="s">
        <v>46</v>
      </c>
      <c r="O53" s="3" t="s">
        <v>52</v>
      </c>
      <c r="P53" s="3" t="s">
        <v>52</v>
      </c>
      <c r="Q53" s="5"/>
      <c r="R53" s="27">
        <v>44116</v>
      </c>
      <c r="S53" s="48" t="s">
        <v>242</v>
      </c>
      <c r="T53" s="27">
        <v>44077</v>
      </c>
      <c r="U53" s="19" t="s">
        <v>52</v>
      </c>
      <c r="V53" s="28"/>
      <c r="W53" s="27"/>
      <c r="X53" s="27"/>
      <c r="Y53" s="29"/>
      <c r="Z53" s="27">
        <v>44116</v>
      </c>
      <c r="AA53" s="3" t="s">
        <v>52</v>
      </c>
      <c r="AB53" s="4">
        <v>44118</v>
      </c>
      <c r="AC53" s="4">
        <v>44118</v>
      </c>
      <c r="AD53" s="14"/>
      <c r="AE53" s="2" t="s">
        <v>79</v>
      </c>
    </row>
    <row r="54" spans="1:32" s="2" customFormat="1" ht="45" customHeight="1">
      <c r="A54" s="3">
        <v>53</v>
      </c>
      <c r="B54" s="3" t="s">
        <v>294</v>
      </c>
      <c r="C54" s="4">
        <v>44187</v>
      </c>
      <c r="D54" s="4">
        <v>44187</v>
      </c>
      <c r="E54" s="3" t="s">
        <v>157</v>
      </c>
      <c r="F54" s="3" t="s">
        <v>45</v>
      </c>
      <c r="G54" s="3" t="s">
        <v>295</v>
      </c>
      <c r="H54" s="3">
        <v>33</v>
      </c>
      <c r="I54" s="49" t="s">
        <v>296</v>
      </c>
      <c r="J54" s="5"/>
      <c r="K54" s="4">
        <v>44140</v>
      </c>
      <c r="L54" s="3" t="s">
        <v>46</v>
      </c>
      <c r="M54" s="3" t="s">
        <v>46</v>
      </c>
      <c r="N54" s="3" t="s">
        <v>46</v>
      </c>
      <c r="O54" s="3" t="s">
        <v>46</v>
      </c>
      <c r="P54" s="3" t="s">
        <v>52</v>
      </c>
      <c r="Q54" s="5"/>
      <c r="R54" s="27">
        <v>44179</v>
      </c>
      <c r="S54" s="125" t="s">
        <v>297</v>
      </c>
      <c r="T54" s="3" t="s">
        <v>115</v>
      </c>
      <c r="U54" s="19" t="s">
        <v>52</v>
      </c>
      <c r="V54" s="28"/>
      <c r="W54" s="27"/>
      <c r="X54" s="27"/>
      <c r="Y54" s="29"/>
      <c r="Z54" s="3" t="s">
        <v>3</v>
      </c>
      <c r="AA54" s="3" t="s">
        <v>52</v>
      </c>
      <c r="AB54" s="4" t="s">
        <v>3</v>
      </c>
      <c r="AC54" s="4" t="s">
        <v>3</v>
      </c>
      <c r="AD54" s="14"/>
      <c r="AE54" s="2" t="s">
        <v>66</v>
      </c>
    </row>
    <row r="55" spans="1:32" s="2" customFormat="1" ht="45" customHeight="1">
      <c r="A55" s="3">
        <v>54</v>
      </c>
      <c r="B55" s="3" t="s">
        <v>294</v>
      </c>
      <c r="C55" s="4">
        <v>44184</v>
      </c>
      <c r="D55" s="4">
        <v>44184</v>
      </c>
      <c r="E55" s="3" t="s">
        <v>157</v>
      </c>
      <c r="F55" s="3" t="s">
        <v>45</v>
      </c>
      <c r="G55" s="3" t="s">
        <v>298</v>
      </c>
      <c r="H55" s="3"/>
      <c r="I55" s="3"/>
      <c r="J55" s="5"/>
      <c r="K55" s="4"/>
      <c r="L55" s="3"/>
      <c r="M55" s="3"/>
      <c r="N55" s="3"/>
      <c r="O55" s="3"/>
      <c r="P55" s="3"/>
      <c r="Q55" s="5"/>
      <c r="R55" s="3"/>
      <c r="S55" s="3"/>
      <c r="T55" s="3"/>
      <c r="U55" s="19"/>
      <c r="V55" s="28"/>
      <c r="W55" s="27"/>
      <c r="X55" s="27"/>
      <c r="Y55" s="29"/>
      <c r="Z55" s="3"/>
      <c r="AA55" s="3"/>
      <c r="AB55" s="4"/>
      <c r="AC55" s="4"/>
      <c r="AD55" s="14"/>
      <c r="AE55" s="2" t="s">
        <v>66</v>
      </c>
    </row>
    <row r="56" spans="1:32" s="2" customFormat="1" ht="45" customHeight="1">
      <c r="A56" s="3">
        <v>55</v>
      </c>
      <c r="B56" s="3" t="s">
        <v>299</v>
      </c>
      <c r="C56" s="4">
        <v>44158</v>
      </c>
      <c r="D56" s="4">
        <v>44159</v>
      </c>
      <c r="E56" s="3" t="s">
        <v>157</v>
      </c>
      <c r="F56" s="3" t="s">
        <v>45</v>
      </c>
      <c r="G56" s="3" t="s">
        <v>300</v>
      </c>
      <c r="H56" s="3">
        <v>6</v>
      </c>
      <c r="I56" s="49" t="s">
        <v>301</v>
      </c>
      <c r="J56" s="5"/>
      <c r="K56" s="4">
        <v>44151</v>
      </c>
      <c r="L56" s="3" t="s">
        <v>141</v>
      </c>
      <c r="M56" s="3" t="s">
        <v>46</v>
      </c>
      <c r="N56" s="3" t="s">
        <v>46</v>
      </c>
      <c r="O56" s="3" t="s">
        <v>52</v>
      </c>
      <c r="P56" s="3" t="s">
        <v>52</v>
      </c>
      <c r="Q56" s="5"/>
      <c r="R56" s="27">
        <v>44151</v>
      </c>
      <c r="S56" s="3" t="s">
        <v>3</v>
      </c>
      <c r="T56" s="3" t="s">
        <v>115</v>
      </c>
      <c r="U56" s="19" t="s">
        <v>141</v>
      </c>
      <c r="V56" s="28"/>
      <c r="W56" s="27"/>
      <c r="X56" s="27"/>
      <c r="Y56" s="29"/>
      <c r="Z56" s="3" t="s">
        <v>3</v>
      </c>
      <c r="AA56" s="3" t="s">
        <v>52</v>
      </c>
      <c r="AB56" s="4" t="s">
        <v>3</v>
      </c>
      <c r="AC56" s="4" t="s">
        <v>3</v>
      </c>
      <c r="AD56" s="14"/>
      <c r="AE56" s="2" t="s">
        <v>66</v>
      </c>
    </row>
    <row r="57" spans="1:32" s="14" customFormat="1" ht="45" customHeight="1">
      <c r="A57" s="5">
        <v>56</v>
      </c>
      <c r="B57" s="5"/>
      <c r="C57" s="126"/>
      <c r="D57" s="126"/>
      <c r="E57" s="5"/>
      <c r="F57" s="5" t="s">
        <v>3</v>
      </c>
      <c r="G57" s="129" t="s">
        <v>302</v>
      </c>
      <c r="H57" s="5"/>
      <c r="I57" s="5"/>
      <c r="J57" s="5"/>
      <c r="K57" s="126"/>
      <c r="L57" s="5"/>
      <c r="M57" s="5"/>
      <c r="N57" s="5"/>
      <c r="O57" s="5"/>
      <c r="P57" s="5"/>
      <c r="Q57" s="5"/>
      <c r="R57" s="5"/>
      <c r="S57" s="5"/>
      <c r="T57" s="5"/>
      <c r="U57" s="127"/>
      <c r="V57" s="127"/>
      <c r="W57" s="128"/>
      <c r="X57" s="128"/>
      <c r="Y57" s="128"/>
      <c r="Z57" s="5"/>
      <c r="AA57" s="5"/>
      <c r="AB57" s="126"/>
      <c r="AC57" s="126"/>
    </row>
    <row r="58" spans="1:32" s="2" customFormat="1" ht="45" customHeight="1">
      <c r="A58" s="3">
        <v>57</v>
      </c>
      <c r="B58" s="3"/>
      <c r="C58" s="4"/>
      <c r="D58" s="4"/>
      <c r="E58" s="3"/>
      <c r="F58" s="3" t="s">
        <v>3</v>
      </c>
      <c r="G58" s="3"/>
      <c r="H58" s="3"/>
      <c r="I58" s="3"/>
      <c r="J58" s="5"/>
      <c r="K58" s="4"/>
      <c r="L58" s="3"/>
      <c r="M58" s="3"/>
      <c r="N58" s="3"/>
      <c r="O58" s="3"/>
      <c r="P58" s="3"/>
      <c r="Q58" s="5"/>
      <c r="R58" s="3"/>
      <c r="S58" s="3"/>
      <c r="T58" s="3"/>
      <c r="U58" s="19"/>
      <c r="V58" s="28"/>
      <c r="W58" s="27"/>
      <c r="X58" s="27"/>
      <c r="Y58" s="29"/>
      <c r="Z58" s="3"/>
      <c r="AA58" s="3"/>
      <c r="AB58" s="4"/>
      <c r="AC58" s="4"/>
      <c r="AD58" s="14"/>
    </row>
    <row r="59" spans="1:32" s="2" customFormat="1" ht="45" customHeight="1">
      <c r="A59" s="3">
        <v>58</v>
      </c>
      <c r="B59" s="3"/>
      <c r="C59" s="4"/>
      <c r="D59" s="4"/>
      <c r="E59" s="3"/>
      <c r="F59" s="3" t="s">
        <v>3</v>
      </c>
      <c r="G59" s="3"/>
      <c r="H59" s="3"/>
      <c r="I59" s="3"/>
      <c r="J59" s="5"/>
      <c r="K59" s="4"/>
      <c r="L59" s="3"/>
      <c r="M59" s="3"/>
      <c r="N59" s="3"/>
      <c r="O59" s="3"/>
      <c r="P59" s="3"/>
      <c r="Q59" s="5"/>
      <c r="R59" s="3"/>
      <c r="S59" s="3"/>
      <c r="T59" s="3"/>
      <c r="U59" s="19"/>
      <c r="V59" s="28"/>
      <c r="W59" s="27"/>
      <c r="X59" s="27"/>
      <c r="Y59" s="29"/>
      <c r="Z59" s="3"/>
      <c r="AA59" s="3"/>
      <c r="AB59" s="4"/>
      <c r="AC59" s="4"/>
      <c r="AD59" s="14"/>
    </row>
    <row r="60" spans="1:32" s="2" customFormat="1" ht="45" customHeight="1">
      <c r="A60" s="3">
        <v>59</v>
      </c>
      <c r="B60" s="3"/>
      <c r="C60" s="4"/>
      <c r="D60" s="4"/>
      <c r="E60" s="3"/>
      <c r="F60" s="3" t="s">
        <v>3</v>
      </c>
      <c r="G60" s="3"/>
      <c r="H60" s="3"/>
      <c r="I60" s="3"/>
      <c r="J60" s="5"/>
      <c r="K60" s="4"/>
      <c r="L60" s="3"/>
      <c r="M60" s="3"/>
      <c r="N60" s="3"/>
      <c r="O60" s="3"/>
      <c r="P60" s="3"/>
      <c r="Q60" s="5"/>
      <c r="R60" s="3"/>
      <c r="S60" s="3"/>
      <c r="T60" s="3"/>
      <c r="U60" s="19"/>
      <c r="V60" s="28"/>
      <c r="W60" s="27"/>
      <c r="X60" s="27"/>
      <c r="Y60" s="29"/>
      <c r="Z60" s="3"/>
      <c r="AA60" s="3"/>
      <c r="AB60" s="4"/>
      <c r="AC60" s="4"/>
      <c r="AD60" s="14"/>
    </row>
    <row r="61" spans="1:32" s="2" customFormat="1" ht="45" customHeight="1">
      <c r="A61" s="3">
        <v>60</v>
      </c>
      <c r="B61" s="3"/>
      <c r="C61" s="4"/>
      <c r="D61" s="4"/>
      <c r="E61" s="3"/>
      <c r="F61" s="3" t="s">
        <v>3</v>
      </c>
      <c r="G61" s="3"/>
      <c r="H61" s="3"/>
      <c r="I61" s="3"/>
      <c r="J61" s="5"/>
      <c r="K61" s="4"/>
      <c r="L61" s="3"/>
      <c r="M61" s="3"/>
      <c r="N61" s="3"/>
      <c r="O61" s="3"/>
      <c r="P61" s="3"/>
      <c r="Q61" s="5"/>
      <c r="R61" s="3"/>
      <c r="S61" s="3"/>
      <c r="T61" s="3"/>
      <c r="U61" s="19"/>
      <c r="V61" s="28"/>
      <c r="W61" s="27"/>
      <c r="X61" s="27"/>
      <c r="Y61" s="29"/>
      <c r="Z61" s="3"/>
      <c r="AA61" s="3"/>
      <c r="AB61" s="4"/>
      <c r="AC61" s="4"/>
      <c r="AD61" s="14"/>
    </row>
    <row r="62" spans="1:32" s="2" customFormat="1" ht="45" customHeight="1">
      <c r="A62" s="3">
        <v>61</v>
      </c>
      <c r="B62" s="3"/>
      <c r="C62" s="4"/>
      <c r="D62" s="4"/>
      <c r="E62" s="3"/>
      <c r="F62" s="3" t="s">
        <v>3</v>
      </c>
      <c r="G62" s="3"/>
      <c r="H62" s="3"/>
      <c r="I62" s="3"/>
      <c r="J62" s="5"/>
      <c r="K62" s="4"/>
      <c r="L62" s="3"/>
      <c r="M62" s="3"/>
      <c r="N62" s="3"/>
      <c r="O62" s="3"/>
      <c r="P62" s="3"/>
      <c r="Q62" s="5"/>
      <c r="R62" s="3"/>
      <c r="S62" s="3"/>
      <c r="T62" s="3"/>
      <c r="U62" s="19"/>
      <c r="V62" s="28"/>
      <c r="W62" s="27"/>
      <c r="X62" s="27"/>
      <c r="Y62" s="29"/>
      <c r="Z62" s="3"/>
      <c r="AA62" s="3"/>
      <c r="AB62" s="4"/>
      <c r="AC62" s="4"/>
      <c r="AD62" s="14"/>
    </row>
    <row r="63" spans="1:32" s="2" customFormat="1" ht="45" customHeight="1">
      <c r="A63" s="3">
        <v>62</v>
      </c>
      <c r="B63" s="3"/>
      <c r="C63" s="4"/>
      <c r="D63" s="4"/>
      <c r="E63" s="3"/>
      <c r="F63" s="3" t="s">
        <v>3</v>
      </c>
      <c r="G63" s="3"/>
      <c r="H63" s="3"/>
      <c r="I63" s="3"/>
      <c r="J63" s="5"/>
      <c r="K63" s="4"/>
      <c r="L63" s="3"/>
      <c r="M63" s="3"/>
      <c r="N63" s="3"/>
      <c r="O63" s="3"/>
      <c r="P63" s="3"/>
      <c r="Q63" s="5"/>
      <c r="R63" s="3"/>
      <c r="S63" s="3"/>
      <c r="T63" s="3"/>
      <c r="U63" s="19"/>
      <c r="V63" s="28"/>
      <c r="W63" s="27"/>
      <c r="X63" s="27"/>
      <c r="Y63" s="29"/>
      <c r="Z63" s="3"/>
      <c r="AA63" s="3"/>
      <c r="AB63" s="4"/>
      <c r="AC63" s="4"/>
      <c r="AD63" s="14"/>
    </row>
    <row r="64" spans="1:32" s="2" customFormat="1" ht="45" customHeight="1">
      <c r="A64" s="3">
        <v>63</v>
      </c>
      <c r="B64" s="3"/>
      <c r="C64" s="4"/>
      <c r="D64" s="4"/>
      <c r="E64" s="3"/>
      <c r="F64" s="3" t="s">
        <v>3</v>
      </c>
      <c r="G64" s="3"/>
      <c r="H64" s="3"/>
      <c r="I64" s="3"/>
      <c r="J64" s="5"/>
      <c r="K64" s="4"/>
      <c r="L64" s="3"/>
      <c r="M64" s="3"/>
      <c r="N64" s="3"/>
      <c r="O64" s="3"/>
      <c r="P64" s="3"/>
      <c r="Q64" s="5"/>
      <c r="R64" s="3"/>
      <c r="S64" s="3"/>
      <c r="T64" s="3"/>
      <c r="U64" s="19"/>
      <c r="V64" s="28"/>
      <c r="W64" s="27"/>
      <c r="X64" s="27"/>
      <c r="Y64" s="29"/>
      <c r="Z64" s="3"/>
      <c r="AA64" s="3"/>
      <c r="AB64" s="4"/>
      <c r="AC64" s="4"/>
      <c r="AD64" s="14"/>
    </row>
    <row r="65" spans="1:30" s="2" customFormat="1" ht="45" customHeight="1">
      <c r="A65" s="3">
        <v>64</v>
      </c>
      <c r="B65" s="3"/>
      <c r="C65" s="4"/>
      <c r="D65" s="4"/>
      <c r="E65" s="3"/>
      <c r="F65" s="3" t="s">
        <v>3</v>
      </c>
      <c r="G65" s="3"/>
      <c r="H65" s="3"/>
      <c r="I65" s="3"/>
      <c r="J65" s="5"/>
      <c r="K65" s="4"/>
      <c r="L65" s="3"/>
      <c r="M65" s="3"/>
      <c r="N65" s="3"/>
      <c r="O65" s="3"/>
      <c r="P65" s="3"/>
      <c r="Q65" s="5"/>
      <c r="R65" s="3"/>
      <c r="S65" s="3"/>
      <c r="T65" s="3"/>
      <c r="U65" s="19"/>
      <c r="V65" s="28"/>
      <c r="W65" s="27"/>
      <c r="X65" s="27"/>
      <c r="Y65" s="29"/>
      <c r="Z65" s="3"/>
      <c r="AA65" s="3"/>
      <c r="AB65" s="4"/>
      <c r="AC65" s="4"/>
      <c r="AD65" s="14"/>
    </row>
    <row r="66" spans="1:30" s="2" customFormat="1" ht="45" customHeight="1">
      <c r="A66" s="3">
        <v>65</v>
      </c>
      <c r="B66" s="3"/>
      <c r="C66" s="4"/>
      <c r="D66" s="4"/>
      <c r="E66" s="3"/>
      <c r="F66" s="3" t="s">
        <v>3</v>
      </c>
      <c r="G66" s="3"/>
      <c r="H66" s="3"/>
      <c r="I66" s="3"/>
      <c r="J66" s="5"/>
      <c r="K66" s="4"/>
      <c r="L66" s="3"/>
      <c r="M66" s="3"/>
      <c r="N66" s="3"/>
      <c r="O66" s="3"/>
      <c r="P66" s="3"/>
      <c r="Q66" s="5"/>
      <c r="R66" s="3"/>
      <c r="S66" s="3"/>
      <c r="T66" s="3"/>
      <c r="U66" s="19"/>
      <c r="V66" s="28"/>
      <c r="W66" s="27"/>
      <c r="X66" s="27"/>
      <c r="Y66" s="29"/>
      <c r="Z66" s="3"/>
      <c r="AA66" s="3"/>
      <c r="AB66" s="4"/>
      <c r="AC66" s="4"/>
      <c r="AD66" s="14"/>
    </row>
    <row r="67" spans="1:30" s="2" customFormat="1" ht="45" customHeight="1">
      <c r="A67" s="3">
        <v>66</v>
      </c>
      <c r="B67" s="3"/>
      <c r="C67" s="4"/>
      <c r="D67" s="4"/>
      <c r="E67" s="3"/>
      <c r="F67" s="3" t="s">
        <v>3</v>
      </c>
      <c r="G67" s="3"/>
      <c r="H67" s="3"/>
      <c r="I67" s="3"/>
      <c r="J67" s="5"/>
      <c r="K67" s="4"/>
      <c r="L67" s="3"/>
      <c r="M67" s="3"/>
      <c r="N67" s="3"/>
      <c r="O67" s="3"/>
      <c r="P67" s="3"/>
      <c r="Q67" s="5"/>
      <c r="R67" s="3"/>
      <c r="S67" s="3"/>
      <c r="T67" s="3"/>
      <c r="U67" s="19"/>
      <c r="V67" s="28"/>
      <c r="W67" s="27"/>
      <c r="X67" s="27"/>
      <c r="Y67" s="29"/>
      <c r="Z67" s="3"/>
      <c r="AA67" s="3"/>
      <c r="AB67" s="4"/>
      <c r="AC67" s="4"/>
      <c r="AD67" s="14"/>
    </row>
    <row r="68" spans="1:30" s="2" customFormat="1" ht="45" customHeight="1">
      <c r="A68" s="3">
        <v>67</v>
      </c>
      <c r="B68" s="3"/>
      <c r="C68" s="4"/>
      <c r="D68" s="4"/>
      <c r="E68" s="3"/>
      <c r="F68" s="3" t="s">
        <v>3</v>
      </c>
      <c r="G68" s="3"/>
      <c r="H68" s="3"/>
      <c r="I68" s="3"/>
      <c r="J68" s="5"/>
      <c r="K68" s="4"/>
      <c r="L68" s="3"/>
      <c r="M68" s="3"/>
      <c r="N68" s="3"/>
      <c r="O68" s="3"/>
      <c r="P68" s="3"/>
      <c r="Q68" s="5"/>
      <c r="R68" s="3"/>
      <c r="S68" s="3"/>
      <c r="T68" s="3"/>
      <c r="U68" s="19"/>
      <c r="V68" s="28"/>
      <c r="W68" s="27"/>
      <c r="X68" s="27"/>
      <c r="Y68" s="29"/>
      <c r="Z68" s="3"/>
      <c r="AA68" s="3"/>
      <c r="AB68" s="4"/>
      <c r="AC68" s="4"/>
      <c r="AD68" s="14"/>
    </row>
    <row r="69" spans="1:30" s="2" customFormat="1" ht="45" customHeight="1">
      <c r="A69" s="3">
        <v>68</v>
      </c>
      <c r="B69" s="3"/>
      <c r="C69" s="4"/>
      <c r="D69" s="4"/>
      <c r="E69" s="3"/>
      <c r="F69" s="3" t="s">
        <v>3</v>
      </c>
      <c r="G69" s="3"/>
      <c r="H69" s="3"/>
      <c r="I69" s="3"/>
      <c r="J69" s="5"/>
      <c r="K69" s="4"/>
      <c r="L69" s="3"/>
      <c r="M69" s="3"/>
      <c r="N69" s="3"/>
      <c r="O69" s="3"/>
      <c r="P69" s="3"/>
      <c r="Q69" s="5"/>
      <c r="R69" s="3"/>
      <c r="S69" s="3"/>
      <c r="T69" s="3"/>
      <c r="U69" s="19"/>
      <c r="V69" s="28"/>
      <c r="W69" s="27"/>
      <c r="X69" s="27"/>
      <c r="Y69" s="29"/>
      <c r="Z69" s="3"/>
      <c r="AA69" s="3"/>
      <c r="AB69" s="4"/>
      <c r="AC69" s="4"/>
      <c r="AD69" s="14"/>
    </row>
    <row r="70" spans="1:30" s="2" customFormat="1" ht="45" customHeight="1">
      <c r="A70" s="3">
        <v>69</v>
      </c>
      <c r="B70" s="3"/>
      <c r="C70" s="4"/>
      <c r="D70" s="4"/>
      <c r="E70" s="3"/>
      <c r="F70" s="3" t="s">
        <v>3</v>
      </c>
      <c r="G70" s="3"/>
      <c r="H70" s="3"/>
      <c r="I70" s="3"/>
      <c r="J70" s="5"/>
      <c r="K70" s="4"/>
      <c r="L70" s="3"/>
      <c r="M70" s="3"/>
      <c r="N70" s="3"/>
      <c r="O70" s="3"/>
      <c r="P70" s="3"/>
      <c r="Q70" s="5"/>
      <c r="R70" s="3"/>
      <c r="S70" s="3"/>
      <c r="T70" s="3"/>
      <c r="U70" s="19"/>
      <c r="V70" s="28"/>
      <c r="W70" s="27"/>
      <c r="X70" s="27"/>
      <c r="Y70" s="29"/>
      <c r="Z70" s="3"/>
      <c r="AA70" s="3"/>
      <c r="AB70" s="4"/>
      <c r="AC70" s="4"/>
      <c r="AD70" s="14"/>
    </row>
    <row r="71" spans="1:30" s="2" customFormat="1" ht="45" customHeight="1">
      <c r="A71" s="3">
        <v>70</v>
      </c>
      <c r="B71" s="3"/>
      <c r="C71" s="4"/>
      <c r="D71" s="4"/>
      <c r="E71" s="3"/>
      <c r="F71" s="3" t="s">
        <v>3</v>
      </c>
      <c r="G71" s="3"/>
      <c r="H71" s="3"/>
      <c r="I71" s="3"/>
      <c r="J71" s="5"/>
      <c r="K71" s="4"/>
      <c r="L71" s="3"/>
      <c r="M71" s="3"/>
      <c r="N71" s="3"/>
      <c r="O71" s="3"/>
      <c r="P71" s="3"/>
      <c r="Q71" s="5"/>
      <c r="R71" s="3"/>
      <c r="S71" s="3"/>
      <c r="T71" s="3"/>
      <c r="U71" s="19"/>
      <c r="V71" s="28"/>
      <c r="W71" s="27"/>
      <c r="X71" s="27"/>
      <c r="Y71" s="29"/>
      <c r="Z71" s="3"/>
      <c r="AA71" s="3"/>
      <c r="AB71" s="4"/>
      <c r="AC71" s="4"/>
      <c r="AD71" s="14"/>
    </row>
    <row r="72" spans="1:30" s="2" customFormat="1" ht="45" customHeight="1">
      <c r="A72" s="3">
        <v>71</v>
      </c>
      <c r="B72" s="3"/>
      <c r="C72" s="4"/>
      <c r="D72" s="4"/>
      <c r="E72" s="3"/>
      <c r="F72" s="3" t="s">
        <v>3</v>
      </c>
      <c r="G72" s="3"/>
      <c r="H72" s="3"/>
      <c r="I72" s="3"/>
      <c r="J72" s="5"/>
      <c r="K72" s="4"/>
      <c r="L72" s="3"/>
      <c r="M72" s="3"/>
      <c r="N72" s="3"/>
      <c r="O72" s="3"/>
      <c r="P72" s="3"/>
      <c r="Q72" s="5"/>
      <c r="R72" s="3"/>
      <c r="S72" s="3"/>
      <c r="T72" s="3"/>
      <c r="U72" s="19"/>
      <c r="V72" s="28"/>
      <c r="W72" s="27"/>
      <c r="X72" s="27"/>
      <c r="Y72" s="29"/>
      <c r="Z72" s="3"/>
      <c r="AA72" s="3"/>
      <c r="AB72" s="4"/>
      <c r="AC72" s="4"/>
      <c r="AD72" s="14"/>
    </row>
    <row r="73" spans="1:30" s="2" customFormat="1" ht="45" customHeight="1">
      <c r="A73" s="3">
        <v>72</v>
      </c>
      <c r="B73" s="3"/>
      <c r="C73" s="4"/>
      <c r="D73" s="4"/>
      <c r="E73" s="3"/>
      <c r="F73" s="3" t="s">
        <v>3</v>
      </c>
      <c r="G73" s="3"/>
      <c r="H73" s="3"/>
      <c r="I73" s="3"/>
      <c r="J73" s="5"/>
      <c r="K73" s="4"/>
      <c r="L73" s="3"/>
      <c r="M73" s="3"/>
      <c r="N73" s="3"/>
      <c r="O73" s="3"/>
      <c r="P73" s="3"/>
      <c r="Q73" s="5"/>
      <c r="R73" s="3"/>
      <c r="S73" s="3"/>
      <c r="T73" s="3"/>
      <c r="U73" s="19"/>
      <c r="V73" s="28"/>
      <c r="W73" s="27"/>
      <c r="X73" s="27"/>
      <c r="Y73" s="29"/>
      <c r="Z73" s="3"/>
      <c r="AA73" s="3"/>
      <c r="AB73" s="4"/>
      <c r="AC73" s="4"/>
      <c r="AD73" s="14"/>
    </row>
    <row r="74" spans="1:30" s="2" customFormat="1" ht="45" customHeight="1">
      <c r="A74" s="3">
        <v>73</v>
      </c>
      <c r="B74" s="3"/>
      <c r="C74" s="4"/>
      <c r="D74" s="4"/>
      <c r="E74" s="3"/>
      <c r="F74" s="3" t="s">
        <v>3</v>
      </c>
      <c r="G74" s="3"/>
      <c r="H74" s="3"/>
      <c r="I74" s="3"/>
      <c r="J74" s="5"/>
      <c r="K74" s="4"/>
      <c r="L74" s="3"/>
      <c r="M74" s="3"/>
      <c r="N74" s="3"/>
      <c r="O74" s="3"/>
      <c r="P74" s="3"/>
      <c r="Q74" s="5"/>
      <c r="R74" s="3"/>
      <c r="S74" s="3"/>
      <c r="T74" s="3"/>
      <c r="U74" s="19"/>
      <c r="V74" s="28"/>
      <c r="W74" s="27"/>
      <c r="X74" s="27"/>
      <c r="Y74" s="29"/>
      <c r="Z74" s="3"/>
      <c r="AA74" s="3"/>
      <c r="AB74" s="4"/>
      <c r="AC74" s="4"/>
      <c r="AD74" s="14"/>
    </row>
    <row r="75" spans="1:30" s="2" customFormat="1" ht="45" customHeight="1">
      <c r="A75" s="3">
        <v>74</v>
      </c>
      <c r="B75" s="3"/>
      <c r="C75" s="4"/>
      <c r="D75" s="4"/>
      <c r="E75" s="3"/>
      <c r="F75" s="3" t="s">
        <v>3</v>
      </c>
      <c r="G75" s="3"/>
      <c r="H75" s="3"/>
      <c r="I75" s="3"/>
      <c r="J75" s="5"/>
      <c r="K75" s="4"/>
      <c r="L75" s="3"/>
      <c r="M75" s="3"/>
      <c r="N75" s="3"/>
      <c r="O75" s="3"/>
      <c r="P75" s="3"/>
      <c r="Q75" s="5"/>
      <c r="R75" s="3"/>
      <c r="S75" s="3"/>
      <c r="T75" s="3"/>
      <c r="U75" s="19"/>
      <c r="V75" s="28"/>
      <c r="W75" s="27"/>
      <c r="X75" s="27"/>
      <c r="Y75" s="29"/>
      <c r="Z75" s="3"/>
      <c r="AA75" s="3"/>
      <c r="AB75" s="4"/>
      <c r="AC75" s="4"/>
      <c r="AD75" s="14"/>
    </row>
    <row r="76" spans="1:30" s="2" customFormat="1" ht="45" customHeight="1">
      <c r="A76" s="3">
        <v>75</v>
      </c>
      <c r="B76" s="3"/>
      <c r="C76" s="4"/>
      <c r="D76" s="4"/>
      <c r="E76" s="3"/>
      <c r="F76" s="3" t="s">
        <v>3</v>
      </c>
      <c r="G76" s="3"/>
      <c r="H76" s="3"/>
      <c r="I76" s="3"/>
      <c r="J76" s="5"/>
      <c r="K76" s="4"/>
      <c r="L76" s="3"/>
      <c r="M76" s="3"/>
      <c r="N76" s="3"/>
      <c r="O76" s="3"/>
      <c r="P76" s="3"/>
      <c r="Q76" s="5"/>
      <c r="R76" s="3"/>
      <c r="S76" s="3"/>
      <c r="T76" s="3"/>
      <c r="U76" s="19"/>
      <c r="V76" s="28"/>
      <c r="W76" s="27"/>
      <c r="X76" s="27"/>
      <c r="Y76" s="29"/>
      <c r="Z76" s="3"/>
      <c r="AA76" s="3"/>
      <c r="AB76" s="4"/>
      <c r="AC76" s="4"/>
      <c r="AD76" s="14"/>
    </row>
    <row r="77" spans="1:30" s="2" customFormat="1" ht="45" customHeight="1">
      <c r="A77" s="3">
        <v>76</v>
      </c>
      <c r="B77" s="3"/>
      <c r="C77" s="4"/>
      <c r="D77" s="4"/>
      <c r="E77" s="3"/>
      <c r="F77" s="3" t="s">
        <v>3</v>
      </c>
      <c r="G77" s="3"/>
      <c r="H77" s="3"/>
      <c r="I77" s="3"/>
      <c r="J77" s="5"/>
      <c r="K77" s="4"/>
      <c r="L77" s="3"/>
      <c r="M77" s="3"/>
      <c r="N77" s="3"/>
      <c r="O77" s="3"/>
      <c r="P77" s="3"/>
      <c r="Q77" s="5"/>
      <c r="R77" s="3"/>
      <c r="S77" s="3"/>
      <c r="T77" s="3"/>
      <c r="U77" s="19"/>
      <c r="V77" s="28"/>
      <c r="W77" s="27"/>
      <c r="X77" s="27"/>
      <c r="Y77" s="29"/>
      <c r="Z77" s="3"/>
      <c r="AA77" s="3"/>
      <c r="AB77" s="4"/>
      <c r="AC77" s="4"/>
      <c r="AD77" s="14"/>
    </row>
    <row r="78" spans="1:30" s="2" customFormat="1" ht="45" customHeight="1">
      <c r="A78" s="3">
        <v>77</v>
      </c>
      <c r="B78" s="3"/>
      <c r="C78" s="4"/>
      <c r="D78" s="4"/>
      <c r="E78" s="3"/>
      <c r="F78" s="3" t="s">
        <v>3</v>
      </c>
      <c r="G78" s="3"/>
      <c r="H78" s="3"/>
      <c r="I78" s="3"/>
      <c r="J78" s="5"/>
      <c r="K78" s="4"/>
      <c r="L78" s="3"/>
      <c r="M78" s="3"/>
      <c r="N78" s="3"/>
      <c r="O78" s="3"/>
      <c r="P78" s="3"/>
      <c r="Q78" s="5"/>
      <c r="R78" s="3"/>
      <c r="S78" s="3"/>
      <c r="T78" s="3"/>
      <c r="U78" s="19"/>
      <c r="V78" s="28"/>
      <c r="W78" s="27"/>
      <c r="X78" s="27"/>
      <c r="Y78" s="29"/>
      <c r="Z78" s="3"/>
      <c r="AA78" s="3"/>
      <c r="AB78" s="4"/>
      <c r="AC78" s="4"/>
      <c r="AD78" s="14"/>
    </row>
    <row r="79" spans="1:30" s="2" customFormat="1" ht="45" customHeight="1">
      <c r="A79" s="3">
        <v>78</v>
      </c>
      <c r="B79" s="3"/>
      <c r="C79" s="4"/>
      <c r="D79" s="4"/>
      <c r="E79" s="3"/>
      <c r="F79" s="3" t="s">
        <v>3</v>
      </c>
      <c r="G79" s="3"/>
      <c r="H79" s="3"/>
      <c r="I79" s="3"/>
      <c r="J79" s="5"/>
      <c r="K79" s="4"/>
      <c r="L79" s="3"/>
      <c r="M79" s="3"/>
      <c r="N79" s="3"/>
      <c r="O79" s="3"/>
      <c r="P79" s="3"/>
      <c r="Q79" s="5"/>
      <c r="R79" s="3"/>
      <c r="S79" s="3"/>
      <c r="T79" s="3"/>
      <c r="U79" s="19"/>
      <c r="V79" s="28"/>
      <c r="W79" s="27"/>
      <c r="X79" s="27"/>
      <c r="Y79" s="29"/>
      <c r="Z79" s="3"/>
      <c r="AA79" s="3"/>
      <c r="AB79" s="4"/>
      <c r="AC79" s="4"/>
      <c r="AD79" s="14"/>
    </row>
    <row r="80" spans="1:30" s="2" customFormat="1" ht="45" customHeight="1">
      <c r="A80" s="3">
        <v>79</v>
      </c>
      <c r="B80" s="3"/>
      <c r="C80" s="4"/>
      <c r="D80" s="4"/>
      <c r="E80" s="3"/>
      <c r="F80" s="3" t="s">
        <v>3</v>
      </c>
      <c r="G80" s="3"/>
      <c r="H80" s="3"/>
      <c r="I80" s="3"/>
      <c r="J80" s="5"/>
      <c r="K80" s="4"/>
      <c r="L80" s="3"/>
      <c r="M80" s="3"/>
      <c r="N80" s="3"/>
      <c r="O80" s="3"/>
      <c r="P80" s="3"/>
      <c r="Q80" s="5"/>
      <c r="R80" s="3"/>
      <c r="S80" s="3"/>
      <c r="T80" s="3"/>
      <c r="U80" s="19"/>
      <c r="V80" s="28"/>
      <c r="W80" s="27"/>
      <c r="X80" s="27"/>
      <c r="Y80" s="29"/>
      <c r="Z80" s="3"/>
      <c r="AA80" s="3"/>
      <c r="AB80" s="4"/>
      <c r="AC80" s="4"/>
      <c r="AD80" s="14"/>
    </row>
    <row r="81" spans="1:30" s="2" customFormat="1" ht="45" customHeight="1">
      <c r="A81" s="3">
        <v>80</v>
      </c>
      <c r="B81" s="3"/>
      <c r="C81" s="4"/>
      <c r="D81" s="4"/>
      <c r="E81" s="3"/>
      <c r="F81" s="3" t="s">
        <v>3</v>
      </c>
      <c r="G81" s="3"/>
      <c r="H81" s="3"/>
      <c r="I81" s="3"/>
      <c r="J81" s="5"/>
      <c r="K81" s="4"/>
      <c r="L81" s="3"/>
      <c r="M81" s="3"/>
      <c r="N81" s="3"/>
      <c r="O81" s="3"/>
      <c r="P81" s="3"/>
      <c r="Q81" s="5"/>
      <c r="R81" s="3"/>
      <c r="S81" s="3"/>
      <c r="T81" s="3"/>
      <c r="U81" s="19"/>
      <c r="V81" s="28"/>
      <c r="W81" s="27"/>
      <c r="X81" s="27"/>
      <c r="Y81" s="29"/>
      <c r="Z81" s="3"/>
      <c r="AA81" s="3"/>
      <c r="AB81" s="4"/>
      <c r="AC81" s="4"/>
      <c r="AD81" s="14"/>
    </row>
    <row r="82" spans="1:30" s="2" customFormat="1" ht="45" customHeight="1">
      <c r="A82" s="3">
        <v>81</v>
      </c>
      <c r="B82" s="3"/>
      <c r="C82" s="4"/>
      <c r="D82" s="4"/>
      <c r="E82" s="3"/>
      <c r="F82" s="3" t="s">
        <v>3</v>
      </c>
      <c r="G82" s="3"/>
      <c r="H82" s="3"/>
      <c r="I82" s="3"/>
      <c r="J82" s="5"/>
      <c r="K82" s="4"/>
      <c r="L82" s="3"/>
      <c r="M82" s="3"/>
      <c r="N82" s="3"/>
      <c r="O82" s="3"/>
      <c r="P82" s="3"/>
      <c r="Q82" s="5"/>
      <c r="R82" s="3"/>
      <c r="S82" s="3"/>
      <c r="T82" s="3"/>
      <c r="U82" s="19"/>
      <c r="V82" s="28"/>
      <c r="W82" s="27"/>
      <c r="X82" s="27"/>
      <c r="Y82" s="29"/>
      <c r="Z82" s="3"/>
      <c r="AA82" s="3"/>
      <c r="AB82" s="4"/>
      <c r="AC82" s="4"/>
      <c r="AD82" s="14"/>
    </row>
    <row r="83" spans="1:30" s="2" customFormat="1" ht="45" customHeight="1">
      <c r="A83" s="3">
        <v>82</v>
      </c>
      <c r="B83" s="3"/>
      <c r="C83" s="4"/>
      <c r="D83" s="4"/>
      <c r="E83" s="3"/>
      <c r="F83" s="3" t="s">
        <v>3</v>
      </c>
      <c r="G83" s="3"/>
      <c r="H83" s="3"/>
      <c r="I83" s="3"/>
      <c r="J83" s="5"/>
      <c r="K83" s="4"/>
      <c r="L83" s="3"/>
      <c r="M83" s="3"/>
      <c r="N83" s="3"/>
      <c r="O83" s="3"/>
      <c r="P83" s="3"/>
      <c r="Q83" s="5"/>
      <c r="R83" s="3"/>
      <c r="S83" s="3"/>
      <c r="T83" s="3"/>
      <c r="U83" s="19"/>
      <c r="V83" s="28"/>
      <c r="W83" s="27"/>
      <c r="X83" s="27"/>
      <c r="Y83" s="29"/>
      <c r="Z83" s="3"/>
      <c r="AA83" s="3"/>
      <c r="AB83" s="4"/>
      <c r="AC83" s="4"/>
      <c r="AD83" s="14"/>
    </row>
    <row r="84" spans="1:30" s="2" customFormat="1" ht="45" customHeight="1">
      <c r="A84" s="3">
        <v>83</v>
      </c>
      <c r="B84" s="3"/>
      <c r="C84" s="4"/>
      <c r="D84" s="4"/>
      <c r="E84" s="3"/>
      <c r="F84" s="3" t="s">
        <v>3</v>
      </c>
      <c r="G84" s="3"/>
      <c r="H84" s="3"/>
      <c r="I84" s="3"/>
      <c r="J84" s="5"/>
      <c r="K84" s="4"/>
      <c r="L84" s="3"/>
      <c r="M84" s="3"/>
      <c r="N84" s="3"/>
      <c r="O84" s="3"/>
      <c r="P84" s="3"/>
      <c r="Q84" s="5"/>
      <c r="R84" s="3"/>
      <c r="S84" s="3"/>
      <c r="T84" s="3"/>
      <c r="U84" s="19"/>
      <c r="V84" s="28"/>
      <c r="W84" s="27"/>
      <c r="X84" s="27"/>
      <c r="Y84" s="29"/>
      <c r="Z84" s="3"/>
      <c r="AA84" s="3"/>
      <c r="AB84" s="4"/>
      <c r="AC84" s="4"/>
      <c r="AD84" s="14"/>
    </row>
    <row r="85" spans="1:30" s="2" customFormat="1" ht="45" customHeight="1">
      <c r="A85" s="3">
        <v>84</v>
      </c>
      <c r="B85" s="3"/>
      <c r="C85" s="4"/>
      <c r="D85" s="4"/>
      <c r="E85" s="3"/>
      <c r="F85" s="3" t="s">
        <v>3</v>
      </c>
      <c r="G85" s="3"/>
      <c r="H85" s="3"/>
      <c r="I85" s="3"/>
      <c r="J85" s="5"/>
      <c r="K85" s="4"/>
      <c r="L85" s="3"/>
      <c r="M85" s="3"/>
      <c r="N85" s="3"/>
      <c r="O85" s="3"/>
      <c r="P85" s="3"/>
      <c r="Q85" s="5"/>
      <c r="R85" s="3"/>
      <c r="S85" s="3"/>
      <c r="T85" s="3"/>
      <c r="U85" s="19"/>
      <c r="V85" s="28"/>
      <c r="W85" s="27"/>
      <c r="X85" s="27"/>
      <c r="Y85" s="29"/>
      <c r="Z85" s="3"/>
      <c r="AA85" s="3"/>
      <c r="AB85" s="4"/>
      <c r="AC85" s="4"/>
      <c r="AD85" s="14"/>
    </row>
    <row r="86" spans="1:30" s="2" customFormat="1" ht="45" customHeight="1">
      <c r="A86" s="3">
        <v>85</v>
      </c>
      <c r="B86" s="3"/>
      <c r="C86" s="4"/>
      <c r="D86" s="4"/>
      <c r="E86" s="3"/>
      <c r="F86" s="3" t="s">
        <v>3</v>
      </c>
      <c r="G86" s="3"/>
      <c r="H86" s="3"/>
      <c r="I86" s="3"/>
      <c r="J86" s="5"/>
      <c r="K86" s="4"/>
      <c r="L86" s="3"/>
      <c r="M86" s="3"/>
      <c r="N86" s="3"/>
      <c r="O86" s="3"/>
      <c r="P86" s="3"/>
      <c r="Q86" s="5"/>
      <c r="R86" s="3"/>
      <c r="S86" s="3"/>
      <c r="T86" s="3"/>
      <c r="U86" s="19"/>
      <c r="V86" s="28"/>
      <c r="W86" s="27"/>
      <c r="X86" s="27"/>
      <c r="Y86" s="29"/>
      <c r="Z86" s="3"/>
      <c r="AA86" s="3"/>
      <c r="AB86" s="4"/>
      <c r="AC86" s="4"/>
      <c r="AD86" s="14"/>
    </row>
    <row r="87" spans="1:30" s="2" customFormat="1" ht="45" customHeight="1">
      <c r="A87" s="3">
        <v>86</v>
      </c>
      <c r="B87" s="3"/>
      <c r="C87" s="4"/>
      <c r="D87" s="4"/>
      <c r="E87" s="3"/>
      <c r="F87" s="3" t="s">
        <v>3</v>
      </c>
      <c r="G87" s="3"/>
      <c r="H87" s="3"/>
      <c r="I87" s="3"/>
      <c r="J87" s="5"/>
      <c r="K87" s="4"/>
      <c r="L87" s="3"/>
      <c r="M87" s="3"/>
      <c r="N87" s="3"/>
      <c r="O87" s="3"/>
      <c r="P87" s="3"/>
      <c r="Q87" s="5"/>
      <c r="R87" s="3"/>
      <c r="S87" s="3"/>
      <c r="T87" s="3"/>
      <c r="U87" s="19"/>
      <c r="V87" s="28"/>
      <c r="W87" s="27"/>
      <c r="X87" s="27"/>
      <c r="Y87" s="29"/>
      <c r="Z87" s="3"/>
      <c r="AA87" s="3"/>
      <c r="AB87" s="4"/>
      <c r="AC87" s="4"/>
      <c r="AD87" s="14"/>
    </row>
    <row r="88" spans="1:30" s="2" customFormat="1" ht="45" customHeight="1">
      <c r="A88" s="3">
        <v>87</v>
      </c>
      <c r="B88" s="3"/>
      <c r="C88" s="4"/>
      <c r="D88" s="4"/>
      <c r="E88" s="3"/>
      <c r="F88" s="3" t="s">
        <v>3</v>
      </c>
      <c r="G88" s="3"/>
      <c r="H88" s="3"/>
      <c r="I88" s="3"/>
      <c r="J88" s="5"/>
      <c r="K88" s="4"/>
      <c r="L88" s="3"/>
      <c r="M88" s="3"/>
      <c r="N88" s="3"/>
      <c r="O88" s="3"/>
      <c r="P88" s="3"/>
      <c r="Q88" s="5"/>
      <c r="R88" s="3"/>
      <c r="S88" s="3"/>
      <c r="T88" s="3"/>
      <c r="U88" s="19"/>
      <c r="V88" s="28"/>
      <c r="W88" s="27"/>
      <c r="X88" s="27"/>
      <c r="Y88" s="29"/>
      <c r="Z88" s="3"/>
      <c r="AA88" s="3"/>
      <c r="AB88" s="4"/>
      <c r="AC88" s="4"/>
      <c r="AD88" s="14"/>
    </row>
    <row r="89" spans="1:30" s="2" customFormat="1" ht="45" customHeight="1">
      <c r="A89" s="3">
        <v>88</v>
      </c>
      <c r="B89" s="3"/>
      <c r="C89" s="4"/>
      <c r="D89" s="4"/>
      <c r="E89" s="3"/>
      <c r="F89" s="3" t="s">
        <v>3</v>
      </c>
      <c r="G89" s="3"/>
      <c r="H89" s="3"/>
      <c r="I89" s="3"/>
      <c r="J89" s="5"/>
      <c r="K89" s="4"/>
      <c r="L89" s="3"/>
      <c r="M89" s="3"/>
      <c r="N89" s="3"/>
      <c r="O89" s="3"/>
      <c r="P89" s="3"/>
      <c r="Q89" s="5"/>
      <c r="R89" s="3"/>
      <c r="S89" s="3"/>
      <c r="T89" s="3"/>
      <c r="U89" s="19"/>
      <c r="V89" s="28"/>
      <c r="W89" s="27"/>
      <c r="X89" s="27"/>
      <c r="Y89" s="29"/>
      <c r="Z89" s="3"/>
      <c r="AA89" s="3"/>
      <c r="AB89" s="4"/>
      <c r="AC89" s="4"/>
      <c r="AD89" s="14"/>
    </row>
    <row r="90" spans="1:30" s="2" customFormat="1" ht="45" customHeight="1">
      <c r="A90" s="3">
        <v>89</v>
      </c>
      <c r="B90" s="3"/>
      <c r="C90" s="4"/>
      <c r="D90" s="4"/>
      <c r="E90" s="3"/>
      <c r="F90" s="3" t="s">
        <v>3</v>
      </c>
      <c r="G90" s="3"/>
      <c r="H90" s="3"/>
      <c r="I90" s="3"/>
      <c r="J90" s="5"/>
      <c r="K90" s="4"/>
      <c r="L90" s="3"/>
      <c r="M90" s="3"/>
      <c r="N90" s="3"/>
      <c r="O90" s="3"/>
      <c r="P90" s="3"/>
      <c r="Q90" s="5"/>
      <c r="R90" s="3"/>
      <c r="S90" s="3"/>
      <c r="T90" s="3"/>
      <c r="U90" s="19"/>
      <c r="V90" s="28"/>
      <c r="W90" s="27"/>
      <c r="X90" s="27"/>
      <c r="Y90" s="29"/>
      <c r="Z90" s="3"/>
      <c r="AA90" s="3"/>
      <c r="AB90" s="4"/>
      <c r="AC90" s="4"/>
      <c r="AD90" s="14"/>
    </row>
    <row r="91" spans="1:30" s="2" customFormat="1" ht="45" customHeight="1">
      <c r="A91" s="3">
        <v>90</v>
      </c>
      <c r="B91" s="3"/>
      <c r="C91" s="4"/>
      <c r="D91" s="4"/>
      <c r="E91" s="3"/>
      <c r="F91" s="3" t="s">
        <v>3</v>
      </c>
      <c r="G91" s="3"/>
      <c r="H91" s="3"/>
      <c r="I91" s="3"/>
      <c r="J91" s="5"/>
      <c r="K91" s="4"/>
      <c r="L91" s="3"/>
      <c r="M91" s="3"/>
      <c r="N91" s="3"/>
      <c r="O91" s="3"/>
      <c r="P91" s="3"/>
      <c r="Q91" s="5"/>
      <c r="R91" s="3"/>
      <c r="S91" s="3"/>
      <c r="T91" s="3"/>
      <c r="U91" s="19"/>
      <c r="V91" s="28"/>
      <c r="W91" s="27"/>
      <c r="X91" s="27"/>
      <c r="Y91" s="29"/>
      <c r="Z91" s="3"/>
      <c r="AA91" s="3"/>
      <c r="AB91" s="4"/>
      <c r="AC91" s="4"/>
      <c r="AD91" s="14"/>
    </row>
    <row r="92" spans="1:30" s="2" customFormat="1" ht="45" customHeight="1">
      <c r="A92" s="3">
        <v>91</v>
      </c>
      <c r="B92" s="3"/>
      <c r="C92" s="4"/>
      <c r="D92" s="4"/>
      <c r="E92" s="3"/>
      <c r="F92" s="3" t="s">
        <v>3</v>
      </c>
      <c r="G92" s="3"/>
      <c r="H92" s="3"/>
      <c r="I92" s="3"/>
      <c r="J92" s="5"/>
      <c r="K92" s="4"/>
      <c r="L92" s="3"/>
      <c r="M92" s="3"/>
      <c r="N92" s="3"/>
      <c r="O92" s="3"/>
      <c r="P92" s="3"/>
      <c r="Q92" s="5"/>
      <c r="R92" s="3"/>
      <c r="S92" s="3"/>
      <c r="T92" s="3"/>
      <c r="U92" s="19"/>
      <c r="V92" s="28"/>
      <c r="W92" s="27"/>
      <c r="X92" s="27"/>
      <c r="Y92" s="29"/>
      <c r="Z92" s="3"/>
      <c r="AA92" s="3"/>
      <c r="AB92" s="4"/>
      <c r="AC92" s="4"/>
      <c r="AD92" s="14"/>
    </row>
    <row r="93" spans="1:30" s="2" customFormat="1" ht="45" customHeight="1">
      <c r="A93" s="3">
        <v>92</v>
      </c>
      <c r="B93" s="3"/>
      <c r="C93" s="4"/>
      <c r="D93" s="4"/>
      <c r="E93" s="3"/>
      <c r="F93" s="3" t="s">
        <v>3</v>
      </c>
      <c r="G93" s="3"/>
      <c r="H93" s="3"/>
      <c r="I93" s="3"/>
      <c r="J93" s="5"/>
      <c r="K93" s="4"/>
      <c r="L93" s="3"/>
      <c r="M93" s="3"/>
      <c r="N93" s="3"/>
      <c r="O93" s="3"/>
      <c r="P93" s="3"/>
      <c r="Q93" s="5"/>
      <c r="R93" s="3"/>
      <c r="S93" s="3"/>
      <c r="T93" s="3"/>
      <c r="U93" s="19"/>
      <c r="V93" s="28"/>
      <c r="W93" s="27"/>
      <c r="X93" s="27"/>
      <c r="Y93" s="29"/>
      <c r="Z93" s="3"/>
      <c r="AA93" s="3"/>
      <c r="AB93" s="4"/>
      <c r="AC93" s="4"/>
      <c r="AD93" s="14"/>
    </row>
    <row r="94" spans="1:30" s="2" customFormat="1" ht="45" customHeight="1">
      <c r="A94" s="3">
        <v>93</v>
      </c>
      <c r="B94" s="3"/>
      <c r="C94" s="4"/>
      <c r="D94" s="4"/>
      <c r="E94" s="3"/>
      <c r="F94" s="3" t="s">
        <v>3</v>
      </c>
      <c r="G94" s="3"/>
      <c r="H94" s="3"/>
      <c r="I94" s="3"/>
      <c r="J94" s="5"/>
      <c r="K94" s="4"/>
      <c r="L94" s="3"/>
      <c r="M94" s="3"/>
      <c r="N94" s="3"/>
      <c r="O94" s="3"/>
      <c r="P94" s="3"/>
      <c r="Q94" s="5"/>
      <c r="R94" s="3"/>
      <c r="S94" s="3"/>
      <c r="T94" s="3"/>
      <c r="U94" s="19"/>
      <c r="V94" s="28"/>
      <c r="W94" s="27"/>
      <c r="X94" s="27"/>
      <c r="Y94" s="29"/>
      <c r="Z94" s="3"/>
      <c r="AA94" s="3"/>
      <c r="AB94" s="4"/>
      <c r="AC94" s="4"/>
      <c r="AD94" s="14"/>
    </row>
    <row r="95" spans="1:30" s="2" customFormat="1" ht="45" customHeight="1">
      <c r="A95" s="3">
        <v>94</v>
      </c>
      <c r="B95" s="3"/>
      <c r="C95" s="4"/>
      <c r="D95" s="4"/>
      <c r="E95" s="3"/>
      <c r="F95" s="3" t="s">
        <v>3</v>
      </c>
      <c r="G95" s="3"/>
      <c r="H95" s="3"/>
      <c r="I95" s="3"/>
      <c r="J95" s="5"/>
      <c r="K95" s="4"/>
      <c r="L95" s="3"/>
      <c r="M95" s="3"/>
      <c r="N95" s="3"/>
      <c r="O95" s="3"/>
      <c r="P95" s="3"/>
      <c r="Q95" s="5"/>
      <c r="R95" s="3"/>
      <c r="S95" s="3"/>
      <c r="T95" s="3"/>
      <c r="U95" s="19"/>
      <c r="V95" s="28"/>
      <c r="W95" s="27"/>
      <c r="X95" s="27"/>
      <c r="Y95" s="29"/>
      <c r="Z95" s="3"/>
      <c r="AA95" s="3"/>
      <c r="AB95" s="4"/>
      <c r="AC95" s="4"/>
      <c r="AD95" s="14"/>
    </row>
    <row r="96" spans="1:30" s="2" customFormat="1" ht="45" customHeight="1">
      <c r="A96" s="3">
        <v>95</v>
      </c>
      <c r="B96" s="3"/>
      <c r="C96" s="4"/>
      <c r="D96" s="4"/>
      <c r="E96" s="3"/>
      <c r="F96" s="3" t="s">
        <v>3</v>
      </c>
      <c r="G96" s="3"/>
      <c r="H96" s="3"/>
      <c r="I96" s="3"/>
      <c r="J96" s="5"/>
      <c r="K96" s="4"/>
      <c r="L96" s="3"/>
      <c r="M96" s="3"/>
      <c r="N96" s="3"/>
      <c r="O96" s="3"/>
      <c r="P96" s="3"/>
      <c r="Q96" s="5"/>
      <c r="R96" s="3"/>
      <c r="S96" s="3"/>
      <c r="T96" s="3"/>
      <c r="U96" s="19"/>
      <c r="V96" s="28"/>
      <c r="W96" s="27"/>
      <c r="X96" s="27"/>
      <c r="Y96" s="29"/>
      <c r="Z96" s="3"/>
      <c r="AA96" s="3"/>
      <c r="AB96" s="4"/>
      <c r="AC96" s="4"/>
      <c r="AD96" s="14"/>
    </row>
    <row r="97" spans="1:30" s="2" customFormat="1" ht="45" customHeight="1">
      <c r="A97" s="3">
        <v>96</v>
      </c>
      <c r="B97" s="3"/>
      <c r="C97" s="4"/>
      <c r="D97" s="4"/>
      <c r="E97" s="3"/>
      <c r="F97" s="3" t="s">
        <v>3</v>
      </c>
      <c r="G97" s="3"/>
      <c r="H97" s="3"/>
      <c r="I97" s="3"/>
      <c r="J97" s="5"/>
      <c r="K97" s="4"/>
      <c r="L97" s="3"/>
      <c r="M97" s="3"/>
      <c r="N97" s="3"/>
      <c r="O97" s="3"/>
      <c r="P97" s="3"/>
      <c r="Q97" s="5"/>
      <c r="R97" s="3"/>
      <c r="S97" s="3"/>
      <c r="T97" s="3"/>
      <c r="U97" s="19"/>
      <c r="V97" s="28"/>
      <c r="W97" s="27"/>
      <c r="X97" s="27"/>
      <c r="Y97" s="29"/>
      <c r="Z97" s="3"/>
      <c r="AA97" s="3"/>
      <c r="AB97" s="4"/>
      <c r="AC97" s="4"/>
      <c r="AD97" s="14"/>
    </row>
    <row r="98" spans="1:30" s="2" customFormat="1" ht="45" customHeight="1">
      <c r="A98" s="3">
        <v>97</v>
      </c>
      <c r="B98" s="3"/>
      <c r="C98" s="4"/>
      <c r="D98" s="4"/>
      <c r="E98" s="3"/>
      <c r="F98" s="3" t="s">
        <v>3</v>
      </c>
      <c r="G98" s="3"/>
      <c r="H98" s="3"/>
      <c r="I98" s="3"/>
      <c r="J98" s="5"/>
      <c r="K98" s="4"/>
      <c r="L98" s="3"/>
      <c r="M98" s="3"/>
      <c r="N98" s="3"/>
      <c r="O98" s="3"/>
      <c r="P98" s="3"/>
      <c r="Q98" s="5"/>
      <c r="R98" s="3"/>
      <c r="S98" s="3"/>
      <c r="T98" s="3"/>
      <c r="U98" s="19"/>
      <c r="V98" s="28"/>
      <c r="W98" s="27"/>
      <c r="X98" s="27"/>
      <c r="Y98" s="29"/>
      <c r="Z98" s="3"/>
      <c r="AA98" s="3"/>
      <c r="AB98" s="4"/>
      <c r="AC98" s="4"/>
      <c r="AD98" s="14"/>
    </row>
    <row r="99" spans="1:30" s="2" customFormat="1" ht="45" customHeight="1">
      <c r="A99" s="3">
        <v>98</v>
      </c>
      <c r="B99" s="3"/>
      <c r="C99" s="4"/>
      <c r="D99" s="4"/>
      <c r="E99" s="3"/>
      <c r="F99" s="3" t="s">
        <v>3</v>
      </c>
      <c r="G99" s="3"/>
      <c r="H99" s="3"/>
      <c r="I99" s="3"/>
      <c r="J99" s="5"/>
      <c r="K99" s="4"/>
      <c r="L99" s="3"/>
      <c r="M99" s="3"/>
      <c r="N99" s="3"/>
      <c r="O99" s="3"/>
      <c r="P99" s="3"/>
      <c r="Q99" s="5"/>
      <c r="R99" s="3"/>
      <c r="S99" s="3"/>
      <c r="T99" s="3"/>
      <c r="U99" s="19"/>
      <c r="V99" s="28"/>
      <c r="W99" s="27"/>
      <c r="X99" s="27"/>
      <c r="Y99" s="29"/>
      <c r="Z99" s="3"/>
      <c r="AA99" s="3"/>
      <c r="AB99" s="4"/>
      <c r="AC99" s="4"/>
      <c r="AD99" s="14"/>
    </row>
    <row r="100" spans="1:30" s="2" customFormat="1" ht="45" customHeight="1">
      <c r="A100" s="3">
        <v>99</v>
      </c>
      <c r="B100" s="3"/>
      <c r="C100" s="4"/>
      <c r="D100" s="4"/>
      <c r="E100" s="3"/>
      <c r="F100" s="3" t="s">
        <v>3</v>
      </c>
      <c r="G100" s="3"/>
      <c r="H100" s="3"/>
      <c r="I100" s="3"/>
      <c r="J100" s="5"/>
      <c r="K100" s="4"/>
      <c r="L100" s="3"/>
      <c r="M100" s="3"/>
      <c r="N100" s="3"/>
      <c r="O100" s="3"/>
      <c r="P100" s="3"/>
      <c r="Q100" s="5"/>
      <c r="R100" s="3"/>
      <c r="S100" s="3"/>
      <c r="T100" s="3"/>
      <c r="U100" s="19"/>
      <c r="V100" s="28"/>
      <c r="W100" s="27"/>
      <c r="X100" s="27"/>
      <c r="Y100" s="29"/>
      <c r="Z100" s="3"/>
      <c r="AA100" s="3"/>
      <c r="AB100" s="4"/>
      <c r="AC100" s="4"/>
      <c r="AD100" s="14"/>
    </row>
    <row r="101" spans="1:30" s="2" customFormat="1" ht="45" customHeight="1">
      <c r="A101" s="3">
        <v>100</v>
      </c>
      <c r="B101" s="3"/>
      <c r="C101" s="4"/>
      <c r="D101" s="4"/>
      <c r="E101" s="3"/>
      <c r="F101" s="3" t="s">
        <v>3</v>
      </c>
      <c r="G101" s="3"/>
      <c r="H101" s="3"/>
      <c r="I101" s="3"/>
      <c r="J101" s="5"/>
      <c r="K101" s="4"/>
      <c r="L101" s="3"/>
      <c r="M101" s="3"/>
      <c r="N101" s="3"/>
      <c r="O101" s="3"/>
      <c r="P101" s="3"/>
      <c r="Q101" s="5"/>
      <c r="R101" s="3"/>
      <c r="S101" s="3"/>
      <c r="T101" s="3"/>
      <c r="U101" s="19"/>
      <c r="V101" s="28"/>
      <c r="W101" s="27"/>
      <c r="X101" s="27"/>
      <c r="Y101" s="29"/>
      <c r="Z101" s="3"/>
      <c r="AA101" s="3"/>
      <c r="AB101" s="4"/>
      <c r="AC101" s="4"/>
      <c r="AD101" s="14"/>
    </row>
    <row r="102" spans="1:30">
      <c r="D102" s="1"/>
    </row>
    <row r="103" spans="1:30">
      <c r="D103" s="1"/>
    </row>
    <row r="104" spans="1:30">
      <c r="D104" s="1"/>
    </row>
    <row r="105" spans="1:30">
      <c r="D105" s="1"/>
    </row>
    <row r="106" spans="1:30">
      <c r="D106" s="1"/>
    </row>
    <row r="107" spans="1:30">
      <c r="D107" s="1"/>
    </row>
    <row r="108" spans="1:30">
      <c r="D108" s="1"/>
    </row>
    <row r="109" spans="1:30">
      <c r="D109" s="1"/>
    </row>
    <row r="110" spans="1:30">
      <c r="D110" s="1"/>
    </row>
    <row r="111" spans="1:30">
      <c r="D111" s="1"/>
    </row>
    <row r="112" spans="1:30">
      <c r="D112" s="1"/>
    </row>
    <row r="113" spans="4:4">
      <c r="D113" s="1"/>
    </row>
    <row r="114" spans="4:4">
      <c r="D114" s="1"/>
    </row>
    <row r="115" spans="4:4">
      <c r="D115" s="1"/>
    </row>
    <row r="116" spans="4:4">
      <c r="D116" s="1"/>
    </row>
    <row r="117" spans="4:4">
      <c r="D117" s="1"/>
    </row>
    <row r="118" spans="4:4">
      <c r="D118" s="1"/>
    </row>
    <row r="119" spans="4:4">
      <c r="D119" s="1"/>
    </row>
    <row r="120" spans="4:4">
      <c r="D120" s="1"/>
    </row>
    <row r="121" spans="4:4">
      <c r="D121" s="1"/>
    </row>
    <row r="122" spans="4:4">
      <c r="D122" s="1"/>
    </row>
    <row r="123" spans="4:4">
      <c r="D123" s="1"/>
    </row>
    <row r="124" spans="4:4">
      <c r="D124" s="1"/>
    </row>
    <row r="125" spans="4:4">
      <c r="D125" s="1"/>
    </row>
    <row r="126" spans="4:4">
      <c r="D126" s="1"/>
    </row>
    <row r="127" spans="4:4">
      <c r="D127" s="1"/>
    </row>
    <row r="128" spans="4:4">
      <c r="D128" s="1"/>
    </row>
    <row r="129" spans="4:4">
      <c r="D129" s="1"/>
    </row>
    <row r="130" spans="4:4">
      <c r="D130" s="1"/>
    </row>
    <row r="131" spans="4:4">
      <c r="D131" s="1"/>
    </row>
    <row r="132" spans="4:4">
      <c r="D132" s="1"/>
    </row>
    <row r="133" spans="4:4">
      <c r="D133" s="1"/>
    </row>
    <row r="134" spans="4:4">
      <c r="D134" s="1"/>
    </row>
    <row r="135" spans="4:4">
      <c r="D135" s="1"/>
    </row>
    <row r="136" spans="4:4">
      <c r="D136" s="1"/>
    </row>
    <row r="137" spans="4:4">
      <c r="D137" s="1"/>
    </row>
    <row r="138" spans="4:4">
      <c r="D138" s="1"/>
    </row>
    <row r="139" spans="4:4">
      <c r="D139" s="1"/>
    </row>
    <row r="140" spans="4:4">
      <c r="D140" s="1"/>
    </row>
    <row r="141" spans="4:4">
      <c r="D141" s="1"/>
    </row>
    <row r="142" spans="4:4">
      <c r="D142" s="1"/>
    </row>
    <row r="143" spans="4:4">
      <c r="D143" s="1"/>
    </row>
    <row r="144" spans="4:4">
      <c r="D144" s="1"/>
    </row>
    <row r="145" spans="4:4">
      <c r="D145" s="1"/>
    </row>
    <row r="146" spans="4:4">
      <c r="D146" s="1"/>
    </row>
    <row r="147" spans="4:4">
      <c r="D147" s="1"/>
    </row>
    <row r="148" spans="4:4">
      <c r="D148" s="1"/>
    </row>
    <row r="149" spans="4:4">
      <c r="D149" s="1"/>
    </row>
    <row r="150" spans="4:4">
      <c r="D150" s="1"/>
    </row>
    <row r="151" spans="4:4">
      <c r="D151" s="1"/>
    </row>
    <row r="152" spans="4:4">
      <c r="D152" s="1"/>
    </row>
    <row r="153" spans="4:4">
      <c r="D153" s="1"/>
    </row>
    <row r="154" spans="4:4">
      <c r="D154" s="1"/>
    </row>
    <row r="155" spans="4:4">
      <c r="D155" s="1"/>
    </row>
    <row r="156" spans="4:4">
      <c r="D156" s="1"/>
    </row>
    <row r="157" spans="4:4">
      <c r="D157" s="1"/>
    </row>
    <row r="158" spans="4:4">
      <c r="D158" s="1"/>
    </row>
    <row r="159" spans="4:4">
      <c r="D159" s="1"/>
    </row>
    <row r="160" spans="4:4">
      <c r="D160" s="1"/>
    </row>
    <row r="161" spans="4:4">
      <c r="D161" s="1"/>
    </row>
    <row r="162" spans="4:4">
      <c r="D162" s="1"/>
    </row>
    <row r="163" spans="4:4">
      <c r="D163" s="1"/>
    </row>
    <row r="164" spans="4:4">
      <c r="D164" s="1"/>
    </row>
    <row r="165" spans="4:4">
      <c r="D165" s="1"/>
    </row>
    <row r="166" spans="4:4">
      <c r="D166" s="1"/>
    </row>
    <row r="167" spans="4:4">
      <c r="D167" s="1"/>
    </row>
    <row r="168" spans="4:4">
      <c r="D168" s="1"/>
    </row>
    <row r="169" spans="4:4">
      <c r="D169" s="1"/>
    </row>
    <row r="170" spans="4:4">
      <c r="D170" s="1"/>
    </row>
    <row r="171" spans="4:4">
      <c r="D171" s="1"/>
    </row>
    <row r="172" spans="4:4">
      <c r="D172" s="1"/>
    </row>
    <row r="173" spans="4:4">
      <c r="D173" s="1"/>
    </row>
    <row r="174" spans="4:4">
      <c r="D174" s="1"/>
    </row>
    <row r="175" spans="4:4">
      <c r="D175" s="1"/>
    </row>
    <row r="176" spans="4:4">
      <c r="D176" s="1"/>
    </row>
    <row r="177" spans="4:4">
      <c r="D177" s="1"/>
    </row>
    <row r="178" spans="4:4">
      <c r="D178" s="1"/>
    </row>
    <row r="179" spans="4:4">
      <c r="D179" s="1"/>
    </row>
    <row r="180" spans="4:4">
      <c r="D180" s="1"/>
    </row>
    <row r="181" spans="4:4">
      <c r="D181" s="1"/>
    </row>
    <row r="182" spans="4:4">
      <c r="D182" s="1"/>
    </row>
    <row r="183" spans="4:4">
      <c r="D183" s="1"/>
    </row>
    <row r="184" spans="4:4">
      <c r="D184" s="1"/>
    </row>
    <row r="185" spans="4:4">
      <c r="D185" s="1"/>
    </row>
    <row r="186" spans="4:4">
      <c r="D186" s="1"/>
    </row>
    <row r="187" spans="4:4">
      <c r="D187" s="1"/>
    </row>
    <row r="188" spans="4:4">
      <c r="D188" s="1"/>
    </row>
    <row r="189" spans="4:4">
      <c r="D189" s="1"/>
    </row>
    <row r="190" spans="4:4">
      <c r="D190" s="1"/>
    </row>
    <row r="191" spans="4:4">
      <c r="D191" s="1"/>
    </row>
    <row r="192" spans="4:4">
      <c r="D192" s="1"/>
    </row>
    <row r="193" spans="4:4">
      <c r="D193" s="1"/>
    </row>
    <row r="194" spans="4:4">
      <c r="D194" s="1"/>
    </row>
    <row r="195" spans="4:4">
      <c r="D195" s="1"/>
    </row>
    <row r="196" spans="4:4">
      <c r="D196" s="1"/>
    </row>
    <row r="197" spans="4:4">
      <c r="D197" s="1"/>
    </row>
    <row r="198" spans="4:4">
      <c r="D198" s="1"/>
    </row>
    <row r="199" spans="4:4">
      <c r="D199" s="1"/>
    </row>
    <row r="200" spans="4:4">
      <c r="D200" s="1"/>
    </row>
    <row r="201" spans="4:4">
      <c r="D201" s="1"/>
    </row>
    <row r="202" spans="4:4">
      <c r="D202" s="1"/>
    </row>
    <row r="203" spans="4:4">
      <c r="D203" s="1"/>
    </row>
    <row r="204" spans="4:4">
      <c r="D204" s="1"/>
    </row>
    <row r="205" spans="4:4">
      <c r="D205" s="1"/>
    </row>
    <row r="206" spans="4:4">
      <c r="D206" s="1"/>
    </row>
    <row r="207" spans="4:4">
      <c r="D207" s="1"/>
    </row>
    <row r="208" spans="4:4">
      <c r="D208" s="1"/>
    </row>
    <row r="209" spans="4:4">
      <c r="D209" s="1"/>
    </row>
    <row r="210" spans="4:4">
      <c r="D210" s="1"/>
    </row>
    <row r="211" spans="4:4">
      <c r="D211" s="1"/>
    </row>
    <row r="212" spans="4:4">
      <c r="D212" s="1"/>
    </row>
    <row r="213" spans="4:4">
      <c r="D213" s="1"/>
    </row>
    <row r="214" spans="4:4">
      <c r="D214" s="1"/>
    </row>
    <row r="215" spans="4:4">
      <c r="D215" s="1"/>
    </row>
    <row r="216" spans="4:4">
      <c r="D216" s="1"/>
    </row>
    <row r="217" spans="4:4">
      <c r="D217" s="1"/>
    </row>
    <row r="218" spans="4:4">
      <c r="D218" s="1"/>
    </row>
    <row r="219" spans="4:4">
      <c r="D219" s="1"/>
    </row>
    <row r="220" spans="4:4">
      <c r="D220" s="1"/>
    </row>
    <row r="221" spans="4:4">
      <c r="D221" s="1"/>
    </row>
    <row r="222" spans="4:4">
      <c r="D222" s="1"/>
    </row>
    <row r="223" spans="4:4">
      <c r="D223" s="1"/>
    </row>
    <row r="224" spans="4:4">
      <c r="D224" s="1"/>
    </row>
    <row r="225" spans="4:4">
      <c r="D225" s="1"/>
    </row>
    <row r="226" spans="4:4">
      <c r="D226" s="1"/>
    </row>
    <row r="227" spans="4:4">
      <c r="D227" s="1"/>
    </row>
    <row r="228" spans="4:4">
      <c r="D228" s="1"/>
    </row>
    <row r="229" spans="4:4">
      <c r="D229" s="1"/>
    </row>
    <row r="230" spans="4:4">
      <c r="D230" s="1"/>
    </row>
    <row r="231" spans="4:4">
      <c r="D231" s="1"/>
    </row>
    <row r="232" spans="4:4">
      <c r="D232" s="1"/>
    </row>
    <row r="233" spans="4:4">
      <c r="D233" s="1"/>
    </row>
    <row r="234" spans="4:4">
      <c r="D234" s="1"/>
    </row>
    <row r="235" spans="4:4">
      <c r="D235" s="1"/>
    </row>
    <row r="236" spans="4:4">
      <c r="D236" s="1"/>
    </row>
    <row r="237" spans="4:4">
      <c r="D237" s="1"/>
    </row>
    <row r="238" spans="4:4">
      <c r="D238" s="1"/>
    </row>
    <row r="239" spans="4:4">
      <c r="D239" s="1"/>
    </row>
    <row r="240" spans="4:4">
      <c r="D240" s="1"/>
    </row>
    <row r="241" spans="4:4">
      <c r="D241" s="1"/>
    </row>
    <row r="242" spans="4:4">
      <c r="D242" s="1"/>
    </row>
    <row r="243" spans="4:4">
      <c r="D243" s="1"/>
    </row>
    <row r="244" spans="4:4">
      <c r="D244" s="1"/>
    </row>
    <row r="245" spans="4:4">
      <c r="D245" s="1"/>
    </row>
    <row r="246" spans="4:4">
      <c r="D246" s="1"/>
    </row>
    <row r="247" spans="4:4">
      <c r="D247" s="1"/>
    </row>
    <row r="248" spans="4:4">
      <c r="D248" s="1"/>
    </row>
    <row r="249" spans="4:4">
      <c r="D249" s="1"/>
    </row>
    <row r="250" spans="4:4">
      <c r="D250" s="1"/>
    </row>
    <row r="251" spans="4:4">
      <c r="D251" s="1"/>
    </row>
    <row r="252" spans="4:4">
      <c r="D252" s="1"/>
    </row>
    <row r="253" spans="4:4">
      <c r="D253" s="1"/>
    </row>
    <row r="254" spans="4:4">
      <c r="D254" s="1"/>
    </row>
    <row r="255" spans="4:4">
      <c r="D255" s="1"/>
    </row>
    <row r="256" spans="4:4">
      <c r="D256" s="1"/>
    </row>
    <row r="257" spans="4:4">
      <c r="D257" s="1"/>
    </row>
    <row r="258" spans="4:4">
      <c r="D258" s="1"/>
    </row>
    <row r="259" spans="4:4">
      <c r="D259" s="1"/>
    </row>
    <row r="260" spans="4:4">
      <c r="D260" s="1"/>
    </row>
    <row r="261" spans="4:4">
      <c r="D261" s="1"/>
    </row>
    <row r="262" spans="4:4">
      <c r="D262" s="1"/>
    </row>
    <row r="263" spans="4:4">
      <c r="D263" s="1"/>
    </row>
    <row r="264" spans="4:4">
      <c r="D264" s="1"/>
    </row>
    <row r="265" spans="4:4">
      <c r="D265" s="1"/>
    </row>
    <row r="266" spans="4:4">
      <c r="D266" s="1"/>
    </row>
    <row r="267" spans="4:4">
      <c r="D267" s="1"/>
    </row>
    <row r="268" spans="4:4">
      <c r="D268" s="1"/>
    </row>
    <row r="269" spans="4:4">
      <c r="D269" s="1"/>
    </row>
    <row r="270" spans="4:4">
      <c r="D270" s="1"/>
    </row>
    <row r="271" spans="4:4">
      <c r="D271" s="1"/>
    </row>
    <row r="272" spans="4:4">
      <c r="D272" s="1"/>
    </row>
    <row r="273" spans="4:4">
      <c r="D273" s="1"/>
    </row>
    <row r="274" spans="4:4">
      <c r="D274" s="1"/>
    </row>
    <row r="275" spans="4:4">
      <c r="D275" s="1"/>
    </row>
    <row r="276" spans="4:4">
      <c r="D276" s="1"/>
    </row>
    <row r="277" spans="4:4">
      <c r="D277" s="1"/>
    </row>
    <row r="278" spans="4:4">
      <c r="D278" s="1"/>
    </row>
    <row r="279" spans="4:4">
      <c r="D279" s="1"/>
    </row>
    <row r="280" spans="4:4">
      <c r="D280" s="1"/>
    </row>
    <row r="281" spans="4:4">
      <c r="D281" s="1"/>
    </row>
    <row r="282" spans="4:4">
      <c r="D282" s="1"/>
    </row>
    <row r="283" spans="4:4">
      <c r="D283" s="1"/>
    </row>
    <row r="284" spans="4:4">
      <c r="D284" s="1"/>
    </row>
    <row r="285" spans="4:4">
      <c r="D285" s="1"/>
    </row>
    <row r="286" spans="4:4">
      <c r="D286" s="1"/>
    </row>
    <row r="287" spans="4:4">
      <c r="D287" s="1"/>
    </row>
    <row r="288" spans="4:4">
      <c r="D288" s="1"/>
    </row>
    <row r="289" spans="4:4">
      <c r="D289" s="1"/>
    </row>
    <row r="290" spans="4:4">
      <c r="D290" s="1"/>
    </row>
    <row r="291" spans="4:4">
      <c r="D291" s="1"/>
    </row>
    <row r="292" spans="4:4">
      <c r="D292" s="1"/>
    </row>
    <row r="293" spans="4:4">
      <c r="D293" s="1"/>
    </row>
    <row r="294" spans="4:4">
      <c r="D294" s="1"/>
    </row>
    <row r="295" spans="4:4">
      <c r="D295" s="1"/>
    </row>
    <row r="296" spans="4:4">
      <c r="D296" s="1"/>
    </row>
    <row r="297" spans="4:4">
      <c r="D297" s="1"/>
    </row>
    <row r="298" spans="4:4">
      <c r="D298" s="1"/>
    </row>
    <row r="299" spans="4:4">
      <c r="D299" s="1"/>
    </row>
    <row r="300" spans="4:4">
      <c r="D300" s="1"/>
    </row>
    <row r="301" spans="4:4">
      <c r="D301" s="1"/>
    </row>
    <row r="302" spans="4:4">
      <c r="D302" s="1"/>
    </row>
    <row r="303" spans="4:4">
      <c r="D303" s="1"/>
    </row>
    <row r="304" spans="4:4">
      <c r="D304" s="1"/>
    </row>
    <row r="305" spans="4:4">
      <c r="D305" s="1"/>
    </row>
    <row r="306" spans="4:4">
      <c r="D306" s="1"/>
    </row>
    <row r="307" spans="4:4">
      <c r="D307" s="1"/>
    </row>
    <row r="308" spans="4:4">
      <c r="D308" s="1"/>
    </row>
    <row r="309" spans="4:4">
      <c r="D309" s="1"/>
    </row>
    <row r="310" spans="4:4">
      <c r="D310" s="1"/>
    </row>
    <row r="311" spans="4:4">
      <c r="D311" s="1"/>
    </row>
    <row r="312" spans="4:4">
      <c r="D312" s="1"/>
    </row>
    <row r="313" spans="4:4">
      <c r="D313" s="1"/>
    </row>
    <row r="314" spans="4:4">
      <c r="D314" s="1"/>
    </row>
    <row r="315" spans="4:4">
      <c r="D315" s="1"/>
    </row>
    <row r="316" spans="4:4">
      <c r="D316" s="1"/>
    </row>
    <row r="317" spans="4:4">
      <c r="D317" s="1"/>
    </row>
    <row r="318" spans="4:4">
      <c r="D318" s="1"/>
    </row>
    <row r="319" spans="4:4">
      <c r="D319" s="1"/>
    </row>
    <row r="320" spans="4:4">
      <c r="D320" s="1"/>
    </row>
    <row r="321" spans="4:4">
      <c r="D321" s="1"/>
    </row>
    <row r="322" spans="4:4">
      <c r="D322" s="1"/>
    </row>
    <row r="323" spans="4:4">
      <c r="D323" s="1"/>
    </row>
    <row r="324" spans="4:4">
      <c r="D324" s="1"/>
    </row>
    <row r="325" spans="4:4">
      <c r="D325" s="1"/>
    </row>
    <row r="326" spans="4:4">
      <c r="D326" s="1"/>
    </row>
    <row r="327" spans="4:4">
      <c r="D327" s="1"/>
    </row>
    <row r="328" spans="4:4">
      <c r="D328" s="1"/>
    </row>
    <row r="329" spans="4:4">
      <c r="D329" s="1"/>
    </row>
    <row r="330" spans="4:4">
      <c r="D330" s="1"/>
    </row>
    <row r="331" spans="4:4">
      <c r="D331" s="1"/>
    </row>
    <row r="332" spans="4:4">
      <c r="D332" s="1"/>
    </row>
    <row r="333" spans="4:4">
      <c r="D333" s="1"/>
    </row>
    <row r="334" spans="4:4">
      <c r="D334" s="1"/>
    </row>
    <row r="335" spans="4:4">
      <c r="D335" s="1"/>
    </row>
    <row r="336" spans="4:4">
      <c r="D336" s="1"/>
    </row>
    <row r="337" spans="4:4">
      <c r="D337" s="1"/>
    </row>
    <row r="338" spans="4:4">
      <c r="D338" s="1"/>
    </row>
    <row r="339" spans="4:4">
      <c r="D339" s="1"/>
    </row>
    <row r="340" spans="4:4">
      <c r="D340" s="1"/>
    </row>
    <row r="341" spans="4:4">
      <c r="D341" s="1"/>
    </row>
    <row r="342" spans="4:4">
      <c r="D342" s="1"/>
    </row>
    <row r="343" spans="4:4">
      <c r="D343" s="1"/>
    </row>
    <row r="344" spans="4:4">
      <c r="D344" s="1"/>
    </row>
    <row r="345" spans="4:4">
      <c r="D345" s="1"/>
    </row>
    <row r="346" spans="4:4">
      <c r="D346" s="1"/>
    </row>
    <row r="347" spans="4:4">
      <c r="D347" s="1"/>
    </row>
    <row r="348" spans="4:4">
      <c r="D348" s="1"/>
    </row>
    <row r="349" spans="4:4">
      <c r="D349" s="1"/>
    </row>
    <row r="350" spans="4:4">
      <c r="D350" s="1"/>
    </row>
    <row r="351" spans="4:4">
      <c r="D351" s="1"/>
    </row>
    <row r="352" spans="4:4">
      <c r="D352" s="1"/>
    </row>
    <row r="353" spans="4:4">
      <c r="D353" s="1"/>
    </row>
    <row r="354" spans="4:4">
      <c r="D354" s="1"/>
    </row>
    <row r="355" spans="4:4">
      <c r="D355" s="1"/>
    </row>
    <row r="356" spans="4:4">
      <c r="D356" s="1"/>
    </row>
    <row r="357" spans="4:4">
      <c r="D357" s="1"/>
    </row>
    <row r="358" spans="4:4">
      <c r="D358" s="1"/>
    </row>
    <row r="359" spans="4:4">
      <c r="D359" s="1"/>
    </row>
    <row r="360" spans="4:4">
      <c r="D360" s="1"/>
    </row>
    <row r="361" spans="4:4">
      <c r="D361" s="1"/>
    </row>
    <row r="362" spans="4:4">
      <c r="D362" s="1"/>
    </row>
    <row r="363" spans="4:4">
      <c r="D363" s="1"/>
    </row>
    <row r="364" spans="4:4">
      <c r="D364" s="1"/>
    </row>
    <row r="365" spans="4:4">
      <c r="D365" s="1"/>
    </row>
    <row r="366" spans="4:4">
      <c r="D366" s="1"/>
    </row>
    <row r="367" spans="4:4">
      <c r="D367" s="1"/>
    </row>
    <row r="368" spans="4:4">
      <c r="D368" s="1"/>
    </row>
    <row r="369" spans="4:4">
      <c r="D369" s="1"/>
    </row>
    <row r="370" spans="4:4">
      <c r="D370" s="1"/>
    </row>
    <row r="371" spans="4:4">
      <c r="D371" s="1"/>
    </row>
    <row r="372" spans="4:4">
      <c r="D372" s="1"/>
    </row>
    <row r="373" spans="4:4">
      <c r="D373" s="1"/>
    </row>
    <row r="374" spans="4:4">
      <c r="D374" s="1"/>
    </row>
    <row r="375" spans="4:4">
      <c r="D375" s="1"/>
    </row>
    <row r="376" spans="4:4">
      <c r="D376" s="1"/>
    </row>
    <row r="377" spans="4:4">
      <c r="D377" s="1"/>
    </row>
    <row r="378" spans="4:4">
      <c r="D378" s="1"/>
    </row>
    <row r="379" spans="4:4">
      <c r="D379" s="1"/>
    </row>
    <row r="380" spans="4:4">
      <c r="D380" s="1"/>
    </row>
    <row r="381" spans="4:4">
      <c r="D381" s="1"/>
    </row>
    <row r="382" spans="4:4">
      <c r="D382" s="1"/>
    </row>
    <row r="383" spans="4:4">
      <c r="D383" s="1"/>
    </row>
    <row r="384" spans="4:4">
      <c r="D384" s="1"/>
    </row>
    <row r="385" spans="4:4">
      <c r="D385" s="1"/>
    </row>
    <row r="386" spans="4:4">
      <c r="D386" s="1"/>
    </row>
    <row r="387" spans="4:4">
      <c r="D387" s="1"/>
    </row>
    <row r="388" spans="4:4">
      <c r="D388" s="1"/>
    </row>
    <row r="389" spans="4:4">
      <c r="D389" s="1"/>
    </row>
    <row r="390" spans="4:4">
      <c r="D390" s="1"/>
    </row>
    <row r="391" spans="4:4">
      <c r="D391" s="1"/>
    </row>
    <row r="392" spans="4:4">
      <c r="D392" s="1"/>
    </row>
    <row r="393" spans="4:4">
      <c r="D393" s="1"/>
    </row>
    <row r="394" spans="4:4">
      <c r="D394" s="1"/>
    </row>
    <row r="395" spans="4:4">
      <c r="D395" s="1"/>
    </row>
    <row r="396" spans="4:4">
      <c r="D396" s="1"/>
    </row>
    <row r="397" spans="4:4">
      <c r="D397" s="1"/>
    </row>
    <row r="398" spans="4:4">
      <c r="D398" s="1"/>
    </row>
    <row r="399" spans="4:4">
      <c r="D399" s="1"/>
    </row>
    <row r="400" spans="4:4">
      <c r="D400" s="1"/>
    </row>
    <row r="401" spans="4:4">
      <c r="D401" s="1"/>
    </row>
    <row r="402" spans="4:4">
      <c r="D402" s="1"/>
    </row>
    <row r="403" spans="4:4">
      <c r="D403" s="1"/>
    </row>
    <row r="404" spans="4:4">
      <c r="D404" s="1"/>
    </row>
    <row r="405" spans="4:4">
      <c r="D405" s="1"/>
    </row>
    <row r="406" spans="4:4">
      <c r="D406" s="1"/>
    </row>
    <row r="407" spans="4:4">
      <c r="D407" s="1"/>
    </row>
    <row r="408" spans="4:4">
      <c r="D408" s="1"/>
    </row>
    <row r="409" spans="4:4">
      <c r="D409" s="1"/>
    </row>
    <row r="410" spans="4:4">
      <c r="D410" s="1"/>
    </row>
    <row r="411" spans="4:4">
      <c r="D411" s="1"/>
    </row>
    <row r="412" spans="4:4">
      <c r="D412" s="1"/>
    </row>
    <row r="413" spans="4:4">
      <c r="D413" s="1"/>
    </row>
    <row r="414" spans="4:4">
      <c r="D414" s="1"/>
    </row>
    <row r="415" spans="4:4">
      <c r="D415" s="1"/>
    </row>
    <row r="416" spans="4:4">
      <c r="D416" s="1"/>
    </row>
    <row r="417" spans="4:4">
      <c r="D417" s="1"/>
    </row>
    <row r="418" spans="4:4">
      <c r="D418" s="1"/>
    </row>
    <row r="419" spans="4:4">
      <c r="D419" s="1"/>
    </row>
    <row r="420" spans="4:4">
      <c r="D420" s="1"/>
    </row>
    <row r="421" spans="4:4">
      <c r="D421" s="1"/>
    </row>
    <row r="422" spans="4:4">
      <c r="D422" s="1"/>
    </row>
    <row r="423" spans="4:4">
      <c r="D423" s="1"/>
    </row>
    <row r="424" spans="4:4">
      <c r="D424" s="1"/>
    </row>
    <row r="425" spans="4:4">
      <c r="D425" s="1"/>
    </row>
    <row r="426" spans="4:4">
      <c r="D426" s="1"/>
    </row>
    <row r="427" spans="4:4">
      <c r="D427" s="1"/>
    </row>
    <row r="428" spans="4:4">
      <c r="D428" s="1"/>
    </row>
    <row r="429" spans="4:4">
      <c r="D429" s="1"/>
    </row>
    <row r="430" spans="4:4">
      <c r="D430" s="1"/>
    </row>
    <row r="431" spans="4:4">
      <c r="D431" s="1"/>
    </row>
    <row r="432" spans="4:4">
      <c r="D432" s="1"/>
    </row>
    <row r="433" spans="4:4">
      <c r="D433" s="1"/>
    </row>
    <row r="434" spans="4:4">
      <c r="D434" s="1"/>
    </row>
    <row r="435" spans="4:4">
      <c r="D435" s="1"/>
    </row>
    <row r="436" spans="4:4">
      <c r="D436" s="1"/>
    </row>
    <row r="437" spans="4:4">
      <c r="D437" s="1"/>
    </row>
    <row r="438" spans="4:4">
      <c r="D438" s="1"/>
    </row>
    <row r="439" spans="4:4">
      <c r="D439" s="1"/>
    </row>
    <row r="440" spans="4:4">
      <c r="D440" s="1"/>
    </row>
    <row r="441" spans="4:4">
      <c r="D441" s="1"/>
    </row>
    <row r="442" spans="4:4">
      <c r="D442" s="1"/>
    </row>
    <row r="443" spans="4:4">
      <c r="D443" s="1"/>
    </row>
    <row r="444" spans="4:4">
      <c r="D444" s="1"/>
    </row>
    <row r="445" spans="4:4">
      <c r="D445" s="1"/>
    </row>
    <row r="446" spans="4:4">
      <c r="D446" s="1"/>
    </row>
    <row r="447" spans="4:4">
      <c r="D447" s="1"/>
    </row>
    <row r="448" spans="4:4">
      <c r="D448" s="1"/>
    </row>
    <row r="449" spans="4:4">
      <c r="D449" s="1"/>
    </row>
    <row r="450" spans="4:4">
      <c r="D450" s="1"/>
    </row>
    <row r="451" spans="4:4">
      <c r="D451" s="1"/>
    </row>
    <row r="452" spans="4:4">
      <c r="D452" s="1"/>
    </row>
    <row r="453" spans="4:4">
      <c r="D453" s="1"/>
    </row>
    <row r="454" spans="4:4">
      <c r="D454" s="1"/>
    </row>
    <row r="455" spans="4:4">
      <c r="D455" s="1"/>
    </row>
    <row r="456" spans="4:4">
      <c r="D456" s="1"/>
    </row>
    <row r="457" spans="4:4">
      <c r="D457" s="1"/>
    </row>
    <row r="458" spans="4:4">
      <c r="D458" s="1"/>
    </row>
    <row r="459" spans="4:4">
      <c r="D459" s="1"/>
    </row>
    <row r="460" spans="4:4">
      <c r="D460" s="1"/>
    </row>
    <row r="461" spans="4:4">
      <c r="D461" s="1"/>
    </row>
    <row r="462" spans="4:4">
      <c r="D462" s="1"/>
    </row>
    <row r="463" spans="4:4">
      <c r="D463" s="1"/>
    </row>
    <row r="464" spans="4:4">
      <c r="D464" s="1"/>
    </row>
    <row r="465" spans="4:4">
      <c r="D465" s="1"/>
    </row>
    <row r="466" spans="4:4">
      <c r="D466" s="1"/>
    </row>
    <row r="467" spans="4:4">
      <c r="D467" s="1"/>
    </row>
    <row r="468" spans="4:4">
      <c r="D468" s="1"/>
    </row>
    <row r="469" spans="4:4">
      <c r="D469" s="1"/>
    </row>
    <row r="470" spans="4:4">
      <c r="D470" s="1"/>
    </row>
    <row r="471" spans="4:4">
      <c r="D471" s="1"/>
    </row>
    <row r="472" spans="4:4">
      <c r="D472" s="1"/>
    </row>
    <row r="473" spans="4:4">
      <c r="D473" s="1"/>
    </row>
    <row r="474" spans="4:4">
      <c r="D474" s="1"/>
    </row>
    <row r="475" spans="4:4">
      <c r="D475" s="1"/>
    </row>
    <row r="476" spans="4:4">
      <c r="D476" s="1"/>
    </row>
    <row r="477" spans="4:4">
      <c r="D477" s="1"/>
    </row>
    <row r="478" spans="4:4">
      <c r="D478" s="1"/>
    </row>
    <row r="479" spans="4:4">
      <c r="D479" s="1"/>
    </row>
    <row r="480" spans="4:4">
      <c r="D480" s="1"/>
    </row>
    <row r="481" spans="4:4">
      <c r="D481" s="1"/>
    </row>
    <row r="482" spans="4:4">
      <c r="D482" s="1"/>
    </row>
    <row r="483" spans="4:4">
      <c r="D483" s="1"/>
    </row>
    <row r="484" spans="4:4">
      <c r="D484" s="1"/>
    </row>
    <row r="485" spans="4:4">
      <c r="D485" s="1"/>
    </row>
    <row r="486" spans="4:4">
      <c r="D486" s="1"/>
    </row>
    <row r="487" spans="4:4">
      <c r="D487" s="1"/>
    </row>
    <row r="488" spans="4:4">
      <c r="D488" s="1"/>
    </row>
    <row r="489" spans="4:4">
      <c r="D489" s="1"/>
    </row>
    <row r="490" spans="4:4">
      <c r="D490" s="1"/>
    </row>
    <row r="491" spans="4:4">
      <c r="D491" s="1"/>
    </row>
    <row r="492" spans="4:4">
      <c r="D492" s="1"/>
    </row>
    <row r="493" spans="4:4">
      <c r="D493" s="1"/>
    </row>
    <row r="494" spans="4:4">
      <c r="D494" s="1"/>
    </row>
    <row r="495" spans="4:4">
      <c r="D495" s="1"/>
    </row>
    <row r="496" spans="4:4">
      <c r="D496" s="1"/>
    </row>
    <row r="497" spans="4:4">
      <c r="D497" s="1"/>
    </row>
    <row r="498" spans="4:4">
      <c r="D498" s="1"/>
    </row>
    <row r="499" spans="4:4">
      <c r="D499" s="1"/>
    </row>
    <row r="500" spans="4:4">
      <c r="D500" s="1"/>
    </row>
    <row r="501" spans="4:4">
      <c r="D501" s="1"/>
    </row>
  </sheetData>
  <sortState xmlns:xlrd2="http://schemas.microsoft.com/office/spreadsheetml/2017/richdata2" ref="A2:I101">
    <sortCondition ref="A1"/>
  </sortState>
  <conditionalFormatting sqref="C50:C51 C54:C101">
    <cfRule type="timePeriod" dxfId="323" priority="116" timePeriod="nextMonth">
      <formula>AND(MONTH(C50)=MONTH(EDATE(TODAY(),0+1)),YEAR(C50)=YEAR(EDATE(TODAY(),0+1)))</formula>
    </cfRule>
    <cfRule type="timePeriod" dxfId="322" priority="117" timePeriod="thisMonth">
      <formula>AND(MONTH(C50)=MONTH(TODAY()),YEAR(C50)=YEAR(TODAY()))</formula>
    </cfRule>
  </conditionalFormatting>
  <conditionalFormatting sqref="L50:P51 L54:P101">
    <cfRule type="cellIs" dxfId="321" priority="115" operator="equal">
      <formula>"Yes"</formula>
    </cfRule>
  </conditionalFormatting>
  <conditionalFormatting sqref="H50:H51 H54:H1048576">
    <cfRule type="cellIs" dxfId="320" priority="101" operator="greaterThan">
      <formula>4999</formula>
    </cfRule>
    <cfRule type="cellIs" dxfId="319" priority="102" operator="between">
      <formula>499</formula>
      <formula>4999</formula>
    </cfRule>
  </conditionalFormatting>
  <conditionalFormatting sqref="C52">
    <cfRule type="timePeriod" dxfId="318" priority="77" timePeriod="nextMonth">
      <formula>AND(MONTH(C52)=MONTH(EDATE(TODAY(),0+1)),YEAR(C52)=YEAR(EDATE(TODAY(),0+1)))</formula>
    </cfRule>
    <cfRule type="timePeriod" dxfId="317" priority="78" timePeriod="thisMonth">
      <formula>AND(MONTH(C52)=MONTH(TODAY()),YEAR(C52)=YEAR(TODAY()))</formula>
    </cfRule>
  </conditionalFormatting>
  <conditionalFormatting sqref="L52:P52">
    <cfRule type="cellIs" dxfId="316" priority="76" operator="equal">
      <formula>"Yes"</formula>
    </cfRule>
  </conditionalFormatting>
  <conditionalFormatting sqref="H52">
    <cfRule type="cellIs" dxfId="315" priority="68" operator="greaterThan">
      <formula>4999</formula>
    </cfRule>
    <cfRule type="cellIs" dxfId="314" priority="69" operator="between">
      <formula>499</formula>
      <formula>4999</formula>
    </cfRule>
  </conditionalFormatting>
  <conditionalFormatting sqref="C53">
    <cfRule type="timePeriod" dxfId="313" priority="44" timePeriod="nextMonth">
      <formula>AND(MONTH(C53)=MONTH(EDATE(TODAY(),0+1)),YEAR(C53)=YEAR(EDATE(TODAY(),0+1)))</formula>
    </cfRule>
    <cfRule type="timePeriod" dxfId="312" priority="45" timePeriod="thisMonth">
      <formula>AND(MONTH(C53)=MONTH(TODAY()),YEAR(C53)=YEAR(TODAY()))</formula>
    </cfRule>
  </conditionalFormatting>
  <conditionalFormatting sqref="L53:P53">
    <cfRule type="cellIs" dxfId="311" priority="43" operator="equal">
      <formula>"Yes"</formula>
    </cfRule>
  </conditionalFormatting>
  <conditionalFormatting sqref="H53">
    <cfRule type="cellIs" dxfId="310" priority="35" operator="greaterThan">
      <formula>4999</formula>
    </cfRule>
    <cfRule type="cellIs" dxfId="309" priority="36" operator="between">
      <formula>499</formula>
      <formula>4999</formula>
    </cfRule>
  </conditionalFormatting>
  <conditionalFormatting sqref="AB2">
    <cfRule type="timePeriod" dxfId="308" priority="34" timePeriod="thisMonth">
      <formula>AND(MONTH(AB2)=MONTH(TODAY()),YEAR(AB2)=YEAR(TODAY()))</formula>
    </cfRule>
  </conditionalFormatting>
  <conditionalFormatting sqref="C2:C26 D4 C28:C35 C37:C49">
    <cfRule type="timePeriod" dxfId="307" priority="32" timePeriod="nextMonth">
      <formula>AND(MONTH(C2)=MONTH(EDATE(TODAY(),0+1)),YEAR(C2)=YEAR(EDATE(TODAY(),0+1)))</formula>
    </cfRule>
    <cfRule type="timePeriod" dxfId="306" priority="33" timePeriod="thisMonth">
      <formula>AND(MONTH(C2)=MONTH(TODAY()),YEAR(C2)=YEAR(TODAY()))</formula>
    </cfRule>
  </conditionalFormatting>
  <conditionalFormatting sqref="L2:P26 L28:P35 L37:P49">
    <cfRule type="cellIs" dxfId="305" priority="31" operator="equal">
      <formula>"Yes"</formula>
    </cfRule>
  </conditionalFormatting>
  <conditionalFormatting sqref="H2:H26 H28:H35 H37:H49">
    <cfRule type="cellIs" dxfId="304" priority="23" operator="greaterThan">
      <formula>4999</formula>
    </cfRule>
    <cfRule type="cellIs" dxfId="303" priority="24" operator="between">
      <formula>499</formula>
      <formula>4999</formula>
    </cfRule>
  </conditionalFormatting>
  <conditionalFormatting sqref="C27">
    <cfRule type="timePeriod" dxfId="302" priority="21" timePeriod="nextMonth">
      <formula>AND(MONTH(C27)=MONTH(EDATE(TODAY(),0+1)),YEAR(C27)=YEAR(EDATE(TODAY(),0+1)))</formula>
    </cfRule>
    <cfRule type="timePeriod" dxfId="301" priority="22" timePeriod="thisMonth">
      <formula>AND(MONTH(C27)=MONTH(TODAY()),YEAR(C27)=YEAR(TODAY()))</formula>
    </cfRule>
  </conditionalFormatting>
  <conditionalFormatting sqref="L27:P27">
    <cfRule type="cellIs" dxfId="300" priority="20" operator="equal">
      <formula>"Yes"</formula>
    </cfRule>
  </conditionalFormatting>
  <conditionalFormatting sqref="H27">
    <cfRule type="cellIs" dxfId="299" priority="12" operator="greaterThan">
      <formula>4999</formula>
    </cfRule>
    <cfRule type="cellIs" dxfId="298" priority="13" operator="between">
      <formula>499</formula>
      <formula>4999</formula>
    </cfRule>
  </conditionalFormatting>
  <conditionalFormatting sqref="C36">
    <cfRule type="timePeriod" dxfId="297" priority="10" timePeriod="nextMonth">
      <formula>AND(MONTH(C36)=MONTH(EDATE(TODAY(),0+1)),YEAR(C36)=YEAR(EDATE(TODAY(),0+1)))</formula>
    </cfRule>
    <cfRule type="timePeriod" dxfId="296" priority="11" timePeriod="thisMonth">
      <formula>AND(MONTH(C36)=MONTH(TODAY()),YEAR(C36)=YEAR(TODAY()))</formula>
    </cfRule>
  </conditionalFormatting>
  <conditionalFormatting sqref="L36:P36">
    <cfRule type="cellIs" dxfId="295" priority="9" operator="equal">
      <formula>"Yes"</formula>
    </cfRule>
  </conditionalFormatting>
  <conditionalFormatting sqref="H36">
    <cfRule type="cellIs" dxfId="294" priority="1" operator="greaterThan">
      <formula>4999</formula>
    </cfRule>
    <cfRule type="cellIs" dxfId="293" priority="2" operator="between">
      <formula>499</formula>
      <formula>4999</formula>
    </cfRule>
  </conditionalFormatting>
  <hyperlinks>
    <hyperlink ref="I50" r:id="rId1" xr:uid="{00000000-0004-0000-0100-000000000000}"/>
    <hyperlink ref="I51" r:id="rId2" xr:uid="{00000000-0004-0000-0100-000001000000}"/>
    <hyperlink ref="I53" r:id="rId3" xr:uid="{00000000-0004-0000-0100-000002000000}"/>
    <hyperlink ref="I2" r:id="rId4" xr:uid="{00000000-0004-0000-0100-000003000000}"/>
    <hyperlink ref="I3" r:id="rId5" xr:uid="{00000000-0004-0000-0100-000004000000}"/>
    <hyperlink ref="I4" r:id="rId6" xr:uid="{00000000-0004-0000-0100-000005000000}"/>
    <hyperlink ref="I5" r:id="rId7" xr:uid="{00000000-0004-0000-0100-000006000000}"/>
    <hyperlink ref="I6" r:id="rId8" xr:uid="{00000000-0004-0000-0100-000007000000}"/>
    <hyperlink ref="I7" r:id="rId9" xr:uid="{00000000-0004-0000-0100-000008000000}"/>
    <hyperlink ref="I8" r:id="rId10" xr:uid="{00000000-0004-0000-0100-000009000000}"/>
    <hyperlink ref="I9" r:id="rId11" xr:uid="{00000000-0004-0000-0100-00000A000000}"/>
    <hyperlink ref="I10" r:id="rId12" xr:uid="{00000000-0004-0000-0100-00000B000000}"/>
    <hyperlink ref="I11" r:id="rId13" xr:uid="{00000000-0004-0000-0100-00000C000000}"/>
    <hyperlink ref="I12" r:id="rId14" xr:uid="{00000000-0004-0000-0100-00000D000000}"/>
    <hyperlink ref="I13" r:id="rId15" xr:uid="{00000000-0004-0000-0100-00000E000000}"/>
    <hyperlink ref="I14" r:id="rId16" xr:uid="{00000000-0004-0000-0100-00000F000000}"/>
    <hyperlink ref="I15" r:id="rId17" xr:uid="{00000000-0004-0000-0100-000010000000}"/>
    <hyperlink ref="I16" r:id="rId18" xr:uid="{00000000-0004-0000-0100-000011000000}"/>
    <hyperlink ref="I17" r:id="rId19" xr:uid="{00000000-0004-0000-0100-000012000000}"/>
    <hyperlink ref="I18" r:id="rId20" xr:uid="{00000000-0004-0000-0100-000013000000}"/>
    <hyperlink ref="I19" r:id="rId21" display="https://one.network/?tm=118038933" xr:uid="{00000000-0004-0000-0100-000014000000}"/>
    <hyperlink ref="I20" r:id="rId22" xr:uid="{00000000-0004-0000-0100-000015000000}"/>
    <hyperlink ref="I21" r:id="rId23" xr:uid="{00000000-0004-0000-0100-000016000000}"/>
    <hyperlink ref="I22" r:id="rId24" xr:uid="{00000000-0004-0000-0100-000017000000}"/>
    <hyperlink ref="I23" r:id="rId25" xr:uid="{00000000-0004-0000-0100-000018000000}"/>
    <hyperlink ref="I25" r:id="rId26" display="https://one.network/?tm=118241772" xr:uid="{00000000-0004-0000-0100-000019000000}"/>
    <hyperlink ref="I28" r:id="rId27" xr:uid="{00000000-0004-0000-0100-00001A000000}"/>
    <hyperlink ref="I30" r:id="rId28" xr:uid="{00000000-0004-0000-0100-00001B000000}"/>
    <hyperlink ref="I31" r:id="rId29" xr:uid="{00000000-0004-0000-0100-00001C000000}"/>
    <hyperlink ref="I32" r:id="rId30" xr:uid="{00000000-0004-0000-0100-00001D000000}"/>
    <hyperlink ref="I29" r:id="rId31" xr:uid="{00000000-0004-0000-0100-00001E000000}"/>
    <hyperlink ref="I34" r:id="rId32" xr:uid="{00000000-0004-0000-0100-00001F000000}"/>
    <hyperlink ref="I33" r:id="rId33" display="https://one.network/?tm=118301174" xr:uid="{00000000-0004-0000-0100-000020000000}"/>
    <hyperlink ref="I35" r:id="rId34" display="https://one.network/?tm=118309383" xr:uid="{00000000-0004-0000-0100-000021000000}"/>
    <hyperlink ref="I36" r:id="rId35" xr:uid="{00000000-0004-0000-0100-000022000000}"/>
    <hyperlink ref="I37" r:id="rId36" xr:uid="{00000000-0004-0000-0100-000023000000}"/>
    <hyperlink ref="I38" r:id="rId37" xr:uid="{00000000-0004-0000-0100-000024000000}"/>
    <hyperlink ref="I39" r:id="rId38" xr:uid="{00000000-0004-0000-0100-000025000000}"/>
    <hyperlink ref="I40" r:id="rId39" xr:uid="{00000000-0004-0000-0100-000026000000}"/>
    <hyperlink ref="I42" r:id="rId40" xr:uid="{00000000-0004-0000-0100-000027000000}"/>
    <hyperlink ref="I43" r:id="rId41" xr:uid="{00000000-0004-0000-0100-000028000000}"/>
    <hyperlink ref="I46" r:id="rId42" xr:uid="{00000000-0004-0000-0100-000029000000}"/>
    <hyperlink ref="I47" r:id="rId43" xr:uid="{00000000-0004-0000-0100-00002A000000}"/>
    <hyperlink ref="I48" r:id="rId44" xr:uid="{00000000-0004-0000-0100-00002B000000}"/>
    <hyperlink ref="I49" r:id="rId45" xr:uid="{00000000-0004-0000-0100-00002C000000}"/>
    <hyperlink ref="I54" r:id="rId46" xr:uid="{00000000-0004-0000-0100-00002D000000}"/>
    <hyperlink ref="I56" r:id="rId47" xr:uid="{00000000-0004-0000-0100-00002E000000}"/>
  </hyperlinks>
  <pageMargins left="0.7" right="0.7" top="0.75" bottom="0.75" header="0.3" footer="0.3"/>
  <pageSetup paperSize="9" orientation="portrait" verticalDpi="0" r:id="rId48"/>
  <extLst>
    <ext xmlns:x14="http://schemas.microsoft.com/office/spreadsheetml/2009/9/main" uri="{78C0D931-6437-407d-A8EE-F0AAD7539E65}">
      <x14:conditionalFormattings>
        <x14:conditionalFormatting xmlns:xm="http://schemas.microsoft.com/office/excel/2006/main">
          <x14:cfRule type="cellIs" priority="104" operator="equal" id="{AE955815-704D-40F6-95C3-D6B25FCD6742}">
            <xm:f>'List Data'!$A$8</xm:f>
            <x14:dxf>
              <fill>
                <patternFill>
                  <bgColor rgb="FFFFC000"/>
                </patternFill>
              </fill>
            </x14:dxf>
          </x14:cfRule>
          <x14:cfRule type="cellIs" priority="105" operator="equal" id="{626FD77B-9168-4124-AD1D-9732BB69AEBF}">
            <xm:f>'List Data'!$A$7</xm:f>
            <x14:dxf>
              <fill>
                <patternFill>
                  <bgColor theme="4" tint="0.79998168889431442"/>
                </patternFill>
              </fill>
            </x14:dxf>
          </x14:cfRule>
          <x14:cfRule type="cellIs" priority="106" operator="equal" id="{745C7C73-67F8-4271-8731-9AFECC1227B8}">
            <xm:f>'List Data'!$A$6</xm:f>
            <x14:dxf>
              <fill>
                <patternFill>
                  <bgColor rgb="FFFFFF00"/>
                </patternFill>
              </fill>
            </x14:dxf>
          </x14:cfRule>
          <x14:cfRule type="cellIs" priority="107" operator="equal" id="{33A4F566-9E8C-42D6-B58B-E33ECF389D2E}">
            <xm:f>'List Data'!$A$5</xm:f>
            <x14:dxf>
              <fill>
                <patternFill>
                  <bgColor theme="5" tint="0.79998168889431442"/>
                </patternFill>
              </fill>
            </x14:dxf>
          </x14:cfRule>
          <x14:cfRule type="cellIs" priority="108" operator="equal" id="{B6C40F6B-A2A2-4073-8298-AE08B80BE97E}">
            <xm:f>'List Data'!$A$4</xm:f>
            <x14:dxf>
              <fill>
                <patternFill>
                  <bgColor rgb="FF92D050"/>
                </patternFill>
              </fill>
            </x14:dxf>
          </x14:cfRule>
          <x14:cfRule type="cellIs" priority="109" operator="equal" id="{97E4A6DB-9653-4438-8655-E456809D567D}">
            <xm:f>'List Data'!$A$3</xm:f>
            <x14:dxf>
              <fill>
                <patternFill>
                  <bgColor rgb="FF993366"/>
                </patternFill>
              </fill>
            </x14:dxf>
          </x14:cfRule>
          <xm:sqref>F1 F50:F51 F54:F1048576</xm:sqref>
        </x14:conditionalFormatting>
        <x14:conditionalFormatting xmlns:xm="http://schemas.microsoft.com/office/excel/2006/main">
          <x14:cfRule type="cellIs" priority="70" operator="equal" id="{F8E8F048-482B-46E9-AF02-5BCE0301324F}">
            <xm:f>'List Data'!$A$8</xm:f>
            <x14:dxf>
              <fill>
                <patternFill>
                  <bgColor rgb="FFFFC000"/>
                </patternFill>
              </fill>
            </x14:dxf>
          </x14:cfRule>
          <x14:cfRule type="cellIs" priority="71" operator="equal" id="{87DD854C-F516-473F-BC9A-05C602EECCCC}">
            <xm:f>'List Data'!$A$7</xm:f>
            <x14:dxf>
              <fill>
                <patternFill>
                  <bgColor theme="4" tint="0.79998168889431442"/>
                </patternFill>
              </fill>
            </x14:dxf>
          </x14:cfRule>
          <x14:cfRule type="cellIs" priority="72" operator="equal" id="{DF0A1849-F376-43BE-9249-946D0AF6863F}">
            <xm:f>'List Data'!$A$6</xm:f>
            <x14:dxf>
              <fill>
                <patternFill>
                  <bgColor rgb="FFFFFF00"/>
                </patternFill>
              </fill>
            </x14:dxf>
          </x14:cfRule>
          <x14:cfRule type="cellIs" priority="73" operator="equal" id="{B532E73C-938E-4EF9-8710-54E4560DBA56}">
            <xm:f>'List Data'!$A$5</xm:f>
            <x14:dxf>
              <fill>
                <patternFill>
                  <bgColor theme="5" tint="0.79998168889431442"/>
                </patternFill>
              </fill>
            </x14:dxf>
          </x14:cfRule>
          <x14:cfRule type="cellIs" priority="74" operator="equal" id="{D8F463AD-4861-4BB8-9882-473902C2E669}">
            <xm:f>'List Data'!$A$4</xm:f>
            <x14:dxf>
              <fill>
                <patternFill>
                  <bgColor rgb="FF92D050"/>
                </patternFill>
              </fill>
            </x14:dxf>
          </x14:cfRule>
          <x14:cfRule type="cellIs" priority="75" operator="equal" id="{9BD04F43-8785-47BD-95AC-369EE1BC06F9}">
            <xm:f>'List Data'!$A$3</xm:f>
            <x14:dxf>
              <fill>
                <patternFill>
                  <bgColor rgb="FF993366"/>
                </patternFill>
              </fill>
            </x14:dxf>
          </x14:cfRule>
          <xm:sqref>F52</xm:sqref>
        </x14:conditionalFormatting>
        <x14:conditionalFormatting xmlns:xm="http://schemas.microsoft.com/office/excel/2006/main">
          <x14:cfRule type="cellIs" priority="37" operator="equal" id="{704D59D6-7A4C-4A69-A205-994E6B7A4EBD}">
            <xm:f>'List Data'!$A$8</xm:f>
            <x14:dxf>
              <fill>
                <patternFill>
                  <bgColor rgb="FFFFC000"/>
                </patternFill>
              </fill>
            </x14:dxf>
          </x14:cfRule>
          <x14:cfRule type="cellIs" priority="38" operator="equal" id="{2A115DD9-EC6D-4F60-8E53-A32A34EC4A1F}">
            <xm:f>'List Data'!$A$7</xm:f>
            <x14:dxf>
              <fill>
                <patternFill>
                  <bgColor theme="4" tint="0.79998168889431442"/>
                </patternFill>
              </fill>
            </x14:dxf>
          </x14:cfRule>
          <x14:cfRule type="cellIs" priority="39" operator="equal" id="{89A352D9-E5D8-40CD-9486-EB56246E9133}">
            <xm:f>'List Data'!$A$6</xm:f>
            <x14:dxf>
              <fill>
                <patternFill>
                  <bgColor rgb="FFFFFF00"/>
                </patternFill>
              </fill>
            </x14:dxf>
          </x14:cfRule>
          <x14:cfRule type="cellIs" priority="40" operator="equal" id="{746ABAE7-8C15-4CB0-968D-B7264565259B}">
            <xm:f>'List Data'!$A$5</xm:f>
            <x14:dxf>
              <fill>
                <patternFill>
                  <bgColor theme="5" tint="0.79998168889431442"/>
                </patternFill>
              </fill>
            </x14:dxf>
          </x14:cfRule>
          <x14:cfRule type="cellIs" priority="41" operator="equal" id="{A6F228E2-B39F-4D21-9BAF-CDD6E61ECEA7}">
            <xm:f>'List Data'!$A$4</xm:f>
            <x14:dxf>
              <fill>
                <patternFill>
                  <bgColor rgb="FF92D050"/>
                </patternFill>
              </fill>
            </x14:dxf>
          </x14:cfRule>
          <x14:cfRule type="cellIs" priority="42" operator="equal" id="{BED9C107-FC63-4C46-ABF1-AFD00C99F902}">
            <xm:f>'List Data'!$A$3</xm:f>
            <x14:dxf>
              <fill>
                <patternFill>
                  <bgColor rgb="FF993366"/>
                </patternFill>
              </fill>
            </x14:dxf>
          </x14:cfRule>
          <xm:sqref>F53</xm:sqref>
        </x14:conditionalFormatting>
      </x14:conditionalFormattings>
    </ext>
    <ext xmlns:x14="http://schemas.microsoft.com/office/spreadsheetml/2009/9/main" uri="{CCE6A557-97BC-4b89-ADB6-D9C93CAAB3DF}">
      <x14:dataValidations xmlns:xm="http://schemas.microsoft.com/office/excel/2006/main" count="7">
        <x14:dataValidation type="list" showInputMessage="1" showErrorMessage="1" errorTitle="Invalid entry" error="Please select entry from the list" promptTitle="Districts" prompt="Please select a district._x000a_If the event covers more than one use County Wide" xr:uid="{00000000-0002-0000-0100-000000000000}">
          <x14:formula1>
            <xm:f>'List Data'!$A$2:$A$8</xm:f>
          </x14:formula1>
          <xm:sqref>F50:F101</xm:sqref>
        </x14:dataValidation>
        <x14:dataValidation type="list" allowBlank="1" showInputMessage="1" showErrorMessage="1" xr:uid="{00000000-0002-0000-0100-000001000000}">
          <x14:formula1>
            <xm:f>'List Data'!$C$3:$C$4</xm:f>
          </x14:formula1>
          <xm:sqref>L50:P101 U50:V101</xm:sqref>
        </x14:dataValidation>
        <x14:dataValidation type="list" showInputMessage="1" showErrorMessage="1" promptTitle="Event Typle" prompt="Please make a selection from the list._x000a_If unsure use other_x000a_" xr:uid="{00000000-0002-0000-0100-000002000000}">
          <x14:formula1>
            <xm:f>'List Data'!$D$3:$D$23</xm:f>
          </x14:formula1>
          <xm:sqref>AE50:AE101</xm:sqref>
        </x14:dataValidation>
        <x14:dataValidation type="list" allowBlank="1" showInputMessage="1" showErrorMessage="1" xr:uid="{00000000-0002-0000-0100-000003000000}">
          <x14:formula1>
            <xm:f>'C:\Users\FF400\AppData\Roaming\Microsoft\Excel\[APPLICATION LOG (version 1).xlsb]List Data'!#REF!</xm:f>
          </x14:formula1>
          <xm:sqref>M27:P27 U27:V27</xm:sqref>
        </x14:dataValidation>
        <x14:dataValidation type="list" showInputMessage="1" showErrorMessage="1" promptTitle="Event Typle" prompt="Please make a selection from the list._x000a_If unsure use other_x000a_" xr:uid="{00000000-0002-0000-0100-000005000000}">
          <x14:formula1>
            <xm:f>'\\ccc.cambridgeshire.gov.uk\data\Ecs Traffic Manager Service\Traffic Manager Team\EVENTS\Events Log\Application LOG\BACK UPS\[4. 25th Sept 20.xlsx]List Data'!#REF!</xm:f>
          </x14:formula1>
          <xm:sqref>AE2:AE49</xm:sqref>
        </x14:dataValidation>
        <x14:dataValidation type="list" allowBlank="1" showInputMessage="1" showErrorMessage="1" xr:uid="{00000000-0002-0000-0100-000007000000}">
          <x14:formula1>
            <xm:f>'\\ccc.cambridgeshire.gov.uk\data\Ecs Traffic Manager Service\Traffic Manager Team\EVENTS\Events Log\Application LOG\BACK UPS\[4. 25th Sept 20.xlsx]List Data'!#REF!</xm:f>
          </x14:formula1>
          <xm:sqref>U28:V49 U2:V26 L2:P26 L28:P49</xm:sqref>
        </x14:dataValidation>
        <x14:dataValidation type="list" showInputMessage="1" showErrorMessage="1" errorTitle="Invalid entry" error="Please select entry from the list" promptTitle="Districts" prompt="Please select a district._x000a_If the event covers more than one use County Wide" xr:uid="{00000000-0002-0000-0100-000008000000}">
          <x14:formula1>
            <xm:f>'\\ccc.cambridgeshire.gov.uk\data\Ecs Traffic Manager Service\Traffic Manager Team\EVENTS\Events Log\Application LOG\BACK UPS\[4. 25th Sept 20.xlsx]List Data'!#REF!</xm:f>
          </x14:formula1>
          <xm:sqref>F3:F49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500"/>
  <sheetViews>
    <sheetView zoomScaleNormal="100" workbookViewId="0">
      <pane ySplit="1" topLeftCell="A80" activePane="bottomLeft" state="frozen"/>
      <selection activeCell="H1" sqref="H1"/>
      <selection pane="bottomLeft" activeCell="C92" sqref="C92"/>
    </sheetView>
  </sheetViews>
  <sheetFormatPr defaultRowHeight="15"/>
  <cols>
    <col min="1" max="1" width="9.85546875" customWidth="1"/>
    <col min="2" max="2" width="11.7109375" customWidth="1"/>
    <col min="3" max="3" width="24.85546875" bestFit="1" customWidth="1"/>
    <col min="4" max="4" width="24.5703125" customWidth="1"/>
    <col min="5" max="5" width="11.5703125" bestFit="1" customWidth="1"/>
    <col min="6" max="6" width="11.85546875" bestFit="1" customWidth="1"/>
    <col min="7" max="7" width="150" bestFit="1" customWidth="1"/>
    <col min="8" max="8" width="15.85546875" bestFit="1" customWidth="1"/>
    <col min="9" max="9" width="37.28515625" style="124" bestFit="1" customWidth="1"/>
    <col min="10" max="10" width="8.28515625" customWidth="1"/>
    <col min="11" max="11" width="10.85546875" customWidth="1"/>
    <col min="12" max="12" width="22.85546875" style="1" customWidth="1"/>
    <col min="14" max="14" width="6" customWidth="1"/>
    <col min="15" max="15" width="5.28515625" customWidth="1"/>
    <col min="16" max="16" width="6.28515625" customWidth="1"/>
    <col min="17" max="17" width="12" customWidth="1"/>
    <col min="19" max="19" width="21.85546875" style="1" customWidth="1"/>
    <col min="20" max="20" width="9.5703125" customWidth="1"/>
    <col min="21" max="22" width="9.28515625" customWidth="1"/>
    <col min="23" max="23" width="1.7109375" style="30" customWidth="1"/>
    <col min="24" max="25" width="9.28515625" customWidth="1"/>
    <col min="26" max="26" width="1.7109375" style="30" customWidth="1"/>
    <col min="27" max="27" width="9" customWidth="1"/>
    <col min="28" max="28" width="10.42578125" customWidth="1"/>
    <col min="29" max="29" width="15.5703125" bestFit="1" customWidth="1"/>
    <col min="30" max="30" width="16.42578125" bestFit="1" customWidth="1"/>
    <col min="32" max="32" width="12.28515625" bestFit="1" customWidth="1"/>
    <col min="33" max="33" width="19.28515625" bestFit="1" customWidth="1"/>
    <col min="34" max="34" width="10.42578125" customWidth="1"/>
  </cols>
  <sheetData>
    <row r="1" spans="1:34" ht="45">
      <c r="A1" s="210" t="s">
        <v>8</v>
      </c>
      <c r="B1" s="210" t="s">
        <v>16</v>
      </c>
      <c r="C1" s="210" t="s">
        <v>9</v>
      </c>
      <c r="D1" s="210" t="s">
        <v>17</v>
      </c>
      <c r="E1" s="210" t="s">
        <v>18</v>
      </c>
      <c r="F1" s="210" t="s">
        <v>19</v>
      </c>
      <c r="G1" s="210" t="s">
        <v>20</v>
      </c>
      <c r="H1" s="211" t="s">
        <v>21</v>
      </c>
      <c r="I1" s="210" t="s">
        <v>22</v>
      </c>
      <c r="J1" s="212"/>
      <c r="K1" s="211" t="s">
        <v>23</v>
      </c>
      <c r="L1" s="213" t="s">
        <v>0</v>
      </c>
      <c r="M1" s="211" t="s">
        <v>25</v>
      </c>
      <c r="N1" s="211" t="s">
        <v>26</v>
      </c>
      <c r="O1" s="211" t="s">
        <v>27</v>
      </c>
      <c r="P1" s="211" t="s">
        <v>28</v>
      </c>
      <c r="Q1" s="211" t="s">
        <v>29</v>
      </c>
      <c r="R1" s="214"/>
      <c r="S1" s="213" t="s">
        <v>1</v>
      </c>
      <c r="T1" s="211" t="s">
        <v>33</v>
      </c>
      <c r="U1" s="211" t="s">
        <v>34</v>
      </c>
      <c r="V1" s="211" t="s">
        <v>35</v>
      </c>
      <c r="W1" s="211"/>
      <c r="X1" s="211" t="s">
        <v>36</v>
      </c>
      <c r="Y1" s="211" t="s">
        <v>37</v>
      </c>
      <c r="Z1" s="211"/>
      <c r="AA1" s="211" t="s">
        <v>38</v>
      </c>
      <c r="AB1" s="211" t="s">
        <v>39</v>
      </c>
      <c r="AC1" s="211" t="s">
        <v>40</v>
      </c>
      <c r="AD1" s="211" t="s">
        <v>41</v>
      </c>
      <c r="AE1" s="215"/>
      <c r="AF1" s="212" t="s">
        <v>43</v>
      </c>
      <c r="AG1" s="211" t="s">
        <v>44</v>
      </c>
      <c r="AH1" s="253" t="s">
        <v>303</v>
      </c>
    </row>
    <row r="2" spans="1:34" ht="30">
      <c r="A2" s="78">
        <v>1</v>
      </c>
      <c r="B2" s="78" t="s">
        <v>304</v>
      </c>
      <c r="C2" s="79" t="s">
        <v>305</v>
      </c>
      <c r="D2" s="79" t="s">
        <v>305</v>
      </c>
      <c r="E2" s="78" t="s">
        <v>306</v>
      </c>
      <c r="F2" s="78" t="s">
        <v>45</v>
      </c>
      <c r="G2" s="78" t="s">
        <v>307</v>
      </c>
      <c r="H2" s="86">
        <v>4500</v>
      </c>
      <c r="I2" s="122" t="s">
        <v>308</v>
      </c>
      <c r="J2" s="198"/>
      <c r="K2" s="78" t="s">
        <v>3</v>
      </c>
      <c r="L2" s="79">
        <v>44125</v>
      </c>
      <c r="M2" s="78" t="s">
        <v>52</v>
      </c>
      <c r="N2" s="78" t="s">
        <v>52</v>
      </c>
      <c r="O2" s="78" t="s">
        <v>52</v>
      </c>
      <c r="P2" s="78" t="s">
        <v>52</v>
      </c>
      <c r="Q2" s="78" t="s">
        <v>52</v>
      </c>
      <c r="R2" s="199"/>
      <c r="S2" s="79">
        <v>44127</v>
      </c>
      <c r="T2" s="78" t="s">
        <v>309</v>
      </c>
      <c r="U2" s="81" t="s">
        <v>310</v>
      </c>
      <c r="V2" s="81"/>
      <c r="W2" s="84"/>
      <c r="X2" s="81"/>
      <c r="Y2" s="81"/>
      <c r="Z2" s="84"/>
      <c r="AA2" s="81"/>
      <c r="AB2" s="78" t="s">
        <v>3</v>
      </c>
      <c r="AC2" s="79" t="s">
        <v>3</v>
      </c>
      <c r="AD2" s="79" t="s">
        <v>3</v>
      </c>
      <c r="AE2" s="203"/>
      <c r="AF2" s="204" t="s">
        <v>80</v>
      </c>
      <c r="AG2" s="86" t="s">
        <v>311</v>
      </c>
    </row>
    <row r="3" spans="1:34" s="216" customFormat="1" ht="45" customHeight="1">
      <c r="A3" s="219">
        <v>2</v>
      </c>
      <c r="B3" s="220" t="s">
        <v>183</v>
      </c>
      <c r="C3" s="222">
        <v>44325</v>
      </c>
      <c r="D3" s="222">
        <v>44325</v>
      </c>
      <c r="E3" s="220"/>
      <c r="F3" s="220" t="s">
        <v>61</v>
      </c>
      <c r="G3" s="220" t="s">
        <v>312</v>
      </c>
      <c r="H3" s="226">
        <v>5000</v>
      </c>
      <c r="I3" s="220"/>
      <c r="J3" s="230"/>
      <c r="K3" s="220" t="s">
        <v>3</v>
      </c>
      <c r="L3" s="222">
        <v>44040</v>
      </c>
      <c r="M3" s="220" t="s">
        <v>100</v>
      </c>
      <c r="N3" s="220" t="s">
        <v>100</v>
      </c>
      <c r="O3" s="220" t="s">
        <v>100</v>
      </c>
      <c r="P3" s="220"/>
      <c r="Q3" s="220"/>
      <c r="R3" s="230"/>
      <c r="S3" s="222">
        <v>44055</v>
      </c>
      <c r="T3" s="232" t="s">
        <v>313</v>
      </c>
      <c r="U3" s="220" t="s">
        <v>3</v>
      </c>
      <c r="V3" s="239"/>
      <c r="W3" s="242"/>
      <c r="X3" s="239"/>
      <c r="Y3" s="239"/>
      <c r="Z3" s="242"/>
      <c r="AA3" s="220"/>
      <c r="AB3" s="220" t="s">
        <v>3</v>
      </c>
      <c r="AC3" s="222" t="s">
        <v>3</v>
      </c>
      <c r="AD3" s="222" t="s">
        <v>3</v>
      </c>
      <c r="AE3" s="248"/>
      <c r="AF3" s="250" t="s">
        <v>80</v>
      </c>
      <c r="AG3" s="252"/>
    </row>
    <row r="4" spans="1:34" s="38" customFormat="1" ht="45" customHeight="1">
      <c r="A4" s="15">
        <v>3</v>
      </c>
      <c r="B4" s="15" t="s">
        <v>314</v>
      </c>
      <c r="C4" s="16">
        <v>44485</v>
      </c>
      <c r="D4" s="16">
        <v>44485</v>
      </c>
      <c r="E4" s="15" t="s">
        <v>306</v>
      </c>
      <c r="F4" s="15" t="s">
        <v>45</v>
      </c>
      <c r="G4" s="15" t="s">
        <v>315</v>
      </c>
      <c r="H4" s="15">
        <v>4000</v>
      </c>
      <c r="I4" s="142" t="s">
        <v>316</v>
      </c>
      <c r="J4" s="18"/>
      <c r="K4" s="15" t="s">
        <v>3</v>
      </c>
      <c r="L4" s="16">
        <v>44063</v>
      </c>
      <c r="M4" s="15" t="s">
        <v>100</v>
      </c>
      <c r="N4" s="15" t="s">
        <v>46</v>
      </c>
      <c r="O4" s="15" t="s">
        <v>52</v>
      </c>
      <c r="P4" s="15" t="s">
        <v>46</v>
      </c>
      <c r="Q4" s="15" t="s">
        <v>52</v>
      </c>
      <c r="R4" s="18"/>
      <c r="S4" s="16">
        <v>44076</v>
      </c>
      <c r="T4" s="48" t="s">
        <v>317</v>
      </c>
      <c r="U4" s="19">
        <v>44467</v>
      </c>
      <c r="V4" s="19" t="s">
        <v>52</v>
      </c>
      <c r="W4" s="28"/>
      <c r="X4" s="19"/>
      <c r="Y4" s="19"/>
      <c r="Z4" s="28"/>
      <c r="AA4" s="19">
        <v>44474</v>
      </c>
      <c r="AB4" s="15"/>
      <c r="AC4" s="16">
        <v>44475</v>
      </c>
      <c r="AD4" s="16">
        <v>44475</v>
      </c>
      <c r="AE4" s="20"/>
      <c r="AF4" s="17" t="s">
        <v>80</v>
      </c>
      <c r="AG4" s="17"/>
      <c r="AH4" s="111"/>
    </row>
    <row r="5" spans="1:34" s="77" customFormat="1" ht="45" customHeight="1">
      <c r="A5" s="78">
        <v>4</v>
      </c>
      <c r="B5" s="78" t="s">
        <v>318</v>
      </c>
      <c r="C5" s="79">
        <v>44373</v>
      </c>
      <c r="D5" s="79">
        <v>44373</v>
      </c>
      <c r="E5" s="78" t="s">
        <v>306</v>
      </c>
      <c r="F5" s="78" t="s">
        <v>45</v>
      </c>
      <c r="G5" s="78" t="s">
        <v>319</v>
      </c>
      <c r="H5" s="78">
        <v>1000</v>
      </c>
      <c r="I5" s="114" t="s">
        <v>320</v>
      </c>
      <c r="J5" s="80"/>
      <c r="K5" s="78" t="s">
        <v>3</v>
      </c>
      <c r="L5" s="79">
        <v>44081</v>
      </c>
      <c r="M5" s="78" t="s">
        <v>52</v>
      </c>
      <c r="N5" s="78" t="s">
        <v>52</v>
      </c>
      <c r="O5" s="78" t="s">
        <v>52</v>
      </c>
      <c r="P5" s="78" t="s">
        <v>52</v>
      </c>
      <c r="Q5" s="78" t="s">
        <v>52</v>
      </c>
      <c r="R5" s="80"/>
      <c r="S5" s="79">
        <v>44097</v>
      </c>
      <c r="T5" s="275"/>
      <c r="U5" s="78" t="s">
        <v>3</v>
      </c>
      <c r="V5" s="82"/>
      <c r="W5" s="83"/>
      <c r="X5" s="81"/>
      <c r="Y5" s="81"/>
      <c r="Z5" s="84"/>
      <c r="AA5" s="78" t="s">
        <v>3</v>
      </c>
      <c r="AB5" s="78"/>
      <c r="AC5" s="79" t="s">
        <v>3</v>
      </c>
      <c r="AD5" s="79" t="s">
        <v>3</v>
      </c>
      <c r="AE5" s="85"/>
      <c r="AF5" s="86" t="s">
        <v>68</v>
      </c>
      <c r="AG5" s="86" t="s">
        <v>321</v>
      </c>
    </row>
    <row r="6" spans="1:34" s="63" customFormat="1" ht="30">
      <c r="A6" s="78">
        <v>5</v>
      </c>
      <c r="B6" s="78" t="s">
        <v>322</v>
      </c>
      <c r="C6" s="79">
        <v>44478</v>
      </c>
      <c r="D6" s="79">
        <v>44483</v>
      </c>
      <c r="E6" s="78" t="s">
        <v>92</v>
      </c>
      <c r="F6" s="78" t="s">
        <v>56</v>
      </c>
      <c r="G6" s="174" t="s">
        <v>93</v>
      </c>
      <c r="H6" s="78">
        <v>500</v>
      </c>
      <c r="I6" s="140" t="s">
        <v>94</v>
      </c>
      <c r="J6" s="80"/>
      <c r="K6" s="78" t="s">
        <v>3</v>
      </c>
      <c r="L6" s="79">
        <v>44081</v>
      </c>
      <c r="M6" s="78" t="s">
        <v>52</v>
      </c>
      <c r="N6" s="78" t="s">
        <v>52</v>
      </c>
      <c r="O6" s="78" t="s">
        <v>52</v>
      </c>
      <c r="P6" s="78" t="s">
        <v>52</v>
      </c>
      <c r="Q6" s="78" t="s">
        <v>52</v>
      </c>
      <c r="R6" s="80"/>
      <c r="S6" s="79">
        <v>44097</v>
      </c>
      <c r="T6" s="275"/>
      <c r="U6" s="78" t="s">
        <v>3</v>
      </c>
      <c r="V6" s="82"/>
      <c r="W6" s="83"/>
      <c r="X6" s="81"/>
      <c r="Y6" s="81"/>
      <c r="Z6" s="84"/>
      <c r="AA6" s="78" t="s">
        <v>3</v>
      </c>
      <c r="AB6" s="78"/>
      <c r="AC6" s="79" t="s">
        <v>3</v>
      </c>
      <c r="AD6" s="79" t="s">
        <v>3</v>
      </c>
      <c r="AE6" s="85"/>
      <c r="AF6" s="86" t="s">
        <v>68</v>
      </c>
      <c r="AG6" s="86" t="s">
        <v>321</v>
      </c>
    </row>
    <row r="7" spans="1:34" s="86" customFormat="1" ht="45" customHeight="1">
      <c r="A7" s="3">
        <v>6</v>
      </c>
      <c r="B7" s="3" t="s">
        <v>323</v>
      </c>
      <c r="C7" s="4">
        <v>44387</v>
      </c>
      <c r="D7" s="4">
        <v>44387</v>
      </c>
      <c r="E7" s="3" t="s">
        <v>324</v>
      </c>
      <c r="F7" s="3" t="s">
        <v>56</v>
      </c>
      <c r="G7" s="3" t="s">
        <v>325</v>
      </c>
      <c r="H7" s="3">
        <v>499</v>
      </c>
      <c r="I7" s="142" t="s">
        <v>326</v>
      </c>
      <c r="J7" s="5"/>
      <c r="K7" s="3" t="s">
        <v>3</v>
      </c>
      <c r="L7" s="4">
        <v>44120</v>
      </c>
      <c r="M7" s="3" t="s">
        <v>100</v>
      </c>
      <c r="N7" s="3" t="s">
        <v>52</v>
      </c>
      <c r="O7" s="3" t="s">
        <v>46</v>
      </c>
      <c r="P7" s="3" t="s">
        <v>52</v>
      </c>
      <c r="Q7" s="3" t="s">
        <v>52</v>
      </c>
      <c r="R7" s="5"/>
      <c r="S7" s="4">
        <v>44173</v>
      </c>
      <c r="T7" s="3" t="s">
        <v>327</v>
      </c>
      <c r="U7" s="3" t="s">
        <v>46</v>
      </c>
      <c r="V7" s="19" t="s">
        <v>52</v>
      </c>
      <c r="W7" s="28"/>
      <c r="X7" s="27" t="s">
        <v>3</v>
      </c>
      <c r="Y7" s="27" t="s">
        <v>3</v>
      </c>
      <c r="Z7" s="29"/>
      <c r="AA7" s="27">
        <v>44173</v>
      </c>
      <c r="AB7" s="3" t="s">
        <v>3</v>
      </c>
      <c r="AC7" s="4">
        <v>44202</v>
      </c>
      <c r="AD7" s="4">
        <v>44202</v>
      </c>
      <c r="AE7" s="14"/>
      <c r="AF7" s="2" t="s">
        <v>64</v>
      </c>
      <c r="AG7" s="2"/>
    </row>
    <row r="8" spans="1:34" s="38" customFormat="1" ht="63.75">
      <c r="A8" s="3">
        <v>7</v>
      </c>
      <c r="B8" s="3" t="s">
        <v>328</v>
      </c>
      <c r="C8" s="4">
        <v>44486</v>
      </c>
      <c r="D8" s="4">
        <v>44486</v>
      </c>
      <c r="E8" s="3" t="s">
        <v>329</v>
      </c>
      <c r="F8" s="3" t="s">
        <v>61</v>
      </c>
      <c r="G8" s="276" t="s">
        <v>330</v>
      </c>
      <c r="H8" s="254">
        <v>12000</v>
      </c>
      <c r="I8" s="142" t="s">
        <v>331</v>
      </c>
      <c r="J8" s="5"/>
      <c r="K8" s="3" t="s">
        <v>3</v>
      </c>
      <c r="L8" s="4">
        <v>44442</v>
      </c>
      <c r="M8" s="3" t="s">
        <v>46</v>
      </c>
      <c r="N8" s="3" t="s">
        <v>46</v>
      </c>
      <c r="O8" s="3" t="s">
        <v>46</v>
      </c>
      <c r="P8" s="3" t="s">
        <v>46</v>
      </c>
      <c r="Q8" s="3" t="s">
        <v>52</v>
      </c>
      <c r="R8" s="5"/>
      <c r="S8" s="4">
        <v>44467</v>
      </c>
      <c r="T8" s="2" t="s">
        <v>332</v>
      </c>
      <c r="U8" s="27">
        <v>44467</v>
      </c>
      <c r="V8" s="19" t="s">
        <v>52</v>
      </c>
      <c r="W8" s="28"/>
      <c r="X8" s="27"/>
      <c r="Y8" s="27"/>
      <c r="Z8" s="29"/>
      <c r="AA8" s="27">
        <v>44474</v>
      </c>
      <c r="AB8" s="3"/>
      <c r="AC8" s="4">
        <v>44475</v>
      </c>
      <c r="AD8" s="4">
        <v>44475</v>
      </c>
      <c r="AE8" s="14"/>
      <c r="AF8" s="2" t="s">
        <v>80</v>
      </c>
      <c r="AG8" s="2"/>
    </row>
    <row r="9" spans="1:34" s="2" customFormat="1" ht="30">
      <c r="A9" s="3">
        <v>8</v>
      </c>
      <c r="B9" s="3" t="s">
        <v>333</v>
      </c>
      <c r="C9" s="4">
        <v>44449</v>
      </c>
      <c r="D9" s="4">
        <v>44451</v>
      </c>
      <c r="E9" s="3" t="s">
        <v>334</v>
      </c>
      <c r="F9" s="3" t="s">
        <v>58</v>
      </c>
      <c r="G9" s="3" t="s">
        <v>335</v>
      </c>
      <c r="H9" s="3">
        <v>7500</v>
      </c>
      <c r="I9" s="142" t="s">
        <v>336</v>
      </c>
      <c r="J9" s="5"/>
      <c r="K9" s="2" t="s">
        <v>337</v>
      </c>
      <c r="L9" s="4">
        <v>44371</v>
      </c>
      <c r="M9" s="3" t="s">
        <v>46</v>
      </c>
      <c r="N9" s="3" t="s">
        <v>46</v>
      </c>
      <c r="O9" s="3" t="s">
        <v>46</v>
      </c>
      <c r="P9" s="3"/>
      <c r="Q9" s="3"/>
      <c r="R9" s="5"/>
      <c r="S9" s="4">
        <v>44371</v>
      </c>
      <c r="T9" s="200" t="s">
        <v>338</v>
      </c>
      <c r="U9" s="27">
        <v>44411</v>
      </c>
      <c r="V9" s="19" t="s">
        <v>52</v>
      </c>
      <c r="W9" s="28"/>
      <c r="X9" s="27"/>
      <c r="Y9" s="27"/>
      <c r="Z9" s="29"/>
      <c r="AA9" s="27">
        <v>44411</v>
      </c>
      <c r="AB9" s="3" t="s">
        <v>339</v>
      </c>
      <c r="AC9" s="4">
        <v>44412</v>
      </c>
      <c r="AD9" s="4">
        <v>44412</v>
      </c>
      <c r="AE9" s="14"/>
      <c r="AF9" s="2" t="s">
        <v>74</v>
      </c>
    </row>
    <row r="10" spans="1:34" s="63" customFormat="1" ht="90" customHeight="1">
      <c r="A10" s="3">
        <v>9</v>
      </c>
      <c r="B10" s="3" t="s">
        <v>340</v>
      </c>
      <c r="C10" s="4">
        <v>44456</v>
      </c>
      <c r="D10" s="4">
        <v>44458</v>
      </c>
      <c r="E10" s="3" t="s">
        <v>334</v>
      </c>
      <c r="F10" s="3" t="s">
        <v>58</v>
      </c>
      <c r="G10" s="3" t="s">
        <v>335</v>
      </c>
      <c r="H10" s="3">
        <v>15000</v>
      </c>
      <c r="I10" s="142" t="s">
        <v>341</v>
      </c>
      <c r="J10" s="5"/>
      <c r="K10" s="2" t="s">
        <v>337</v>
      </c>
      <c r="L10" s="4">
        <v>44371</v>
      </c>
      <c r="M10" s="3" t="s">
        <v>46</v>
      </c>
      <c r="N10" s="3" t="s">
        <v>46</v>
      </c>
      <c r="O10" s="3" t="s">
        <v>46</v>
      </c>
      <c r="P10" s="3"/>
      <c r="Q10" s="3"/>
      <c r="R10" s="5"/>
      <c r="S10" s="4">
        <v>44371</v>
      </c>
      <c r="T10" s="279" t="s">
        <v>342</v>
      </c>
      <c r="U10" s="27">
        <v>44411</v>
      </c>
      <c r="V10" s="19" t="s">
        <v>52</v>
      </c>
      <c r="W10" s="28"/>
      <c r="X10" s="27"/>
      <c r="Y10" s="27"/>
      <c r="Z10" s="29"/>
      <c r="AA10" s="27">
        <v>44411</v>
      </c>
      <c r="AB10" s="3" t="s">
        <v>339</v>
      </c>
      <c r="AC10" s="4">
        <v>44412</v>
      </c>
      <c r="AD10" s="4">
        <v>44412</v>
      </c>
      <c r="AE10" s="14"/>
      <c r="AF10" s="2" t="s">
        <v>74</v>
      </c>
      <c r="AG10" s="2"/>
    </row>
    <row r="11" spans="1:34" s="2" customFormat="1" ht="45" customHeight="1">
      <c r="A11" s="55">
        <v>10</v>
      </c>
      <c r="B11" s="55" t="s">
        <v>343</v>
      </c>
      <c r="C11" s="56">
        <v>44290</v>
      </c>
      <c r="D11" s="56">
        <v>44290</v>
      </c>
      <c r="E11" s="55" t="s">
        <v>185</v>
      </c>
      <c r="F11" s="55" t="s">
        <v>51</v>
      </c>
      <c r="G11" s="55" t="s">
        <v>344</v>
      </c>
      <c r="H11" s="55">
        <v>0</v>
      </c>
      <c r="I11" s="142" t="s">
        <v>345</v>
      </c>
      <c r="J11" s="57"/>
      <c r="K11" s="274" t="s">
        <v>3</v>
      </c>
      <c r="L11" s="56">
        <v>44221</v>
      </c>
      <c r="M11" s="55" t="s">
        <v>46</v>
      </c>
      <c r="N11" s="55" t="s">
        <v>46</v>
      </c>
      <c r="O11" s="55" t="s">
        <v>46</v>
      </c>
      <c r="P11" s="55"/>
      <c r="Q11" s="55"/>
      <c r="R11" s="57"/>
      <c r="S11" s="56">
        <v>44235</v>
      </c>
      <c r="T11" s="274" t="s">
        <v>346</v>
      </c>
      <c r="U11" s="58">
        <v>44235</v>
      </c>
      <c r="V11" s="59"/>
      <c r="W11" s="60"/>
      <c r="X11" s="58"/>
      <c r="Y11" s="58"/>
      <c r="Z11" s="61"/>
      <c r="AA11" s="55" t="s">
        <v>3</v>
      </c>
      <c r="AB11" s="55" t="s">
        <v>3</v>
      </c>
      <c r="AC11" s="56" t="s">
        <v>3</v>
      </c>
      <c r="AD11" s="56" t="s">
        <v>3</v>
      </c>
      <c r="AE11" s="62"/>
      <c r="AF11" s="63" t="s">
        <v>75</v>
      </c>
      <c r="AG11" s="63"/>
    </row>
    <row r="12" spans="1:34" s="2" customFormat="1" ht="45" customHeight="1">
      <c r="A12" s="3">
        <v>11</v>
      </c>
      <c r="B12" s="3" t="s">
        <v>347</v>
      </c>
      <c r="C12" s="4">
        <v>44465</v>
      </c>
      <c r="D12" s="4">
        <v>44465</v>
      </c>
      <c r="E12" s="3" t="s">
        <v>348</v>
      </c>
      <c r="F12" s="3" t="s">
        <v>58</v>
      </c>
      <c r="G12" s="2" t="s">
        <v>349</v>
      </c>
      <c r="H12" s="3">
        <v>1500</v>
      </c>
      <c r="I12" s="142" t="s">
        <v>350</v>
      </c>
      <c r="J12" s="5"/>
      <c r="K12" s="125" t="s">
        <v>3</v>
      </c>
      <c r="L12" s="4">
        <v>44171</v>
      </c>
      <c r="M12" s="3" t="s">
        <v>99</v>
      </c>
      <c r="N12" s="3" t="s">
        <v>99</v>
      </c>
      <c r="O12" s="3" t="s">
        <v>52</v>
      </c>
      <c r="P12" s="3" t="s">
        <v>52</v>
      </c>
      <c r="Q12" s="3" t="s">
        <v>52</v>
      </c>
      <c r="R12" s="5"/>
      <c r="S12" s="4">
        <v>44173</v>
      </c>
      <c r="T12" s="125" t="s">
        <v>351</v>
      </c>
      <c r="U12" s="27">
        <v>44173</v>
      </c>
      <c r="V12" s="19" t="s">
        <v>52</v>
      </c>
      <c r="W12" s="28"/>
      <c r="X12" s="27" t="s">
        <v>3</v>
      </c>
      <c r="Y12" s="27" t="s">
        <v>3</v>
      </c>
      <c r="Z12" s="29"/>
      <c r="AA12" s="27">
        <v>44173</v>
      </c>
      <c r="AB12" s="3" t="s">
        <v>3</v>
      </c>
      <c r="AC12" s="4">
        <v>44202</v>
      </c>
      <c r="AD12" s="4">
        <v>44202</v>
      </c>
      <c r="AE12" s="14"/>
      <c r="AF12" s="2" t="s">
        <v>80</v>
      </c>
      <c r="AG12" s="2" t="s">
        <v>352</v>
      </c>
    </row>
    <row r="13" spans="1:34" s="63" customFormat="1" ht="45" customHeight="1">
      <c r="A13" s="3">
        <v>12</v>
      </c>
      <c r="B13" s="3" t="s">
        <v>353</v>
      </c>
      <c r="C13" s="4">
        <v>44511</v>
      </c>
      <c r="D13" s="4">
        <v>44511</v>
      </c>
      <c r="E13" s="3" t="s">
        <v>354</v>
      </c>
      <c r="F13" s="3" t="s">
        <v>54</v>
      </c>
      <c r="G13" s="3" t="s">
        <v>355</v>
      </c>
      <c r="H13" s="3">
        <v>200</v>
      </c>
      <c r="I13" s="142" t="s">
        <v>356</v>
      </c>
      <c r="J13" s="5"/>
      <c r="K13" s="3" t="s">
        <v>3</v>
      </c>
      <c r="L13" s="4">
        <v>44201</v>
      </c>
      <c r="M13" s="3" t="s">
        <v>46</v>
      </c>
      <c r="N13" s="3" t="s">
        <v>46</v>
      </c>
      <c r="O13" s="3" t="s">
        <v>52</v>
      </c>
      <c r="P13" s="3" t="s">
        <v>52</v>
      </c>
      <c r="Q13" s="3" t="s">
        <v>52</v>
      </c>
      <c r="R13" s="5"/>
      <c r="S13" s="4">
        <v>44202</v>
      </c>
      <c r="T13" s="48" t="s">
        <v>357</v>
      </c>
      <c r="U13" s="27">
        <v>44208</v>
      </c>
      <c r="V13" s="19" t="s">
        <v>52</v>
      </c>
      <c r="W13" s="28"/>
      <c r="X13" s="27" t="s">
        <v>3</v>
      </c>
      <c r="Y13" s="27" t="s">
        <v>3</v>
      </c>
      <c r="Z13" s="29"/>
      <c r="AA13" s="27">
        <v>44208</v>
      </c>
      <c r="AB13" s="3" t="s">
        <v>3</v>
      </c>
      <c r="AC13" s="4">
        <v>44209</v>
      </c>
      <c r="AD13" s="4">
        <v>44209</v>
      </c>
      <c r="AE13" s="14"/>
      <c r="AF13" s="2" t="s">
        <v>79</v>
      </c>
      <c r="AG13" s="2" t="s">
        <v>358</v>
      </c>
      <c r="AH13" s="63" t="s">
        <v>46</v>
      </c>
    </row>
    <row r="14" spans="1:34" s="2" customFormat="1" ht="45" customHeight="1">
      <c r="A14" s="3">
        <v>13</v>
      </c>
      <c r="B14" s="3" t="s">
        <v>359</v>
      </c>
      <c r="C14" s="4">
        <v>44514</v>
      </c>
      <c r="D14" s="4">
        <v>44514</v>
      </c>
      <c r="E14" s="3" t="s">
        <v>354</v>
      </c>
      <c r="F14" s="3" t="s">
        <v>54</v>
      </c>
      <c r="G14" s="125" t="s">
        <v>360</v>
      </c>
      <c r="H14" s="3">
        <v>5500</v>
      </c>
      <c r="I14" s="142" t="s">
        <v>361</v>
      </c>
      <c r="J14" s="5"/>
      <c r="K14" s="3" t="s">
        <v>3</v>
      </c>
      <c r="L14" s="4">
        <v>44201</v>
      </c>
      <c r="M14" s="3" t="s">
        <v>46</v>
      </c>
      <c r="N14" s="3" t="s">
        <v>46</v>
      </c>
      <c r="O14" s="3" t="s">
        <v>52</v>
      </c>
      <c r="P14" s="3" t="s">
        <v>52</v>
      </c>
      <c r="Q14" s="3" t="s">
        <v>52</v>
      </c>
      <c r="R14" s="5"/>
      <c r="S14" s="4">
        <v>44202</v>
      </c>
      <c r="T14" s="48" t="s">
        <v>362</v>
      </c>
      <c r="U14" s="3" t="s">
        <v>363</v>
      </c>
      <c r="V14" s="19" t="s">
        <v>52</v>
      </c>
      <c r="W14" s="28"/>
      <c r="X14" s="27" t="s">
        <v>3</v>
      </c>
      <c r="Y14" s="27" t="s">
        <v>3</v>
      </c>
      <c r="Z14" s="29"/>
      <c r="AA14" s="27">
        <v>44488</v>
      </c>
      <c r="AB14" s="3" t="s">
        <v>3</v>
      </c>
      <c r="AC14" s="4">
        <v>44489</v>
      </c>
      <c r="AD14" s="4">
        <v>44489</v>
      </c>
      <c r="AE14" s="14"/>
      <c r="AF14" s="2" t="s">
        <v>79</v>
      </c>
      <c r="AG14" s="2" t="s">
        <v>364</v>
      </c>
      <c r="AH14" s="2" t="s">
        <v>46</v>
      </c>
    </row>
    <row r="15" spans="1:34" s="2" customFormat="1" ht="45" customHeight="1">
      <c r="A15" s="32">
        <v>14</v>
      </c>
      <c r="B15" s="32" t="s">
        <v>365</v>
      </c>
      <c r="C15" s="41">
        <v>44374</v>
      </c>
      <c r="D15" s="41">
        <v>44374</v>
      </c>
      <c r="E15" s="32" t="s">
        <v>366</v>
      </c>
      <c r="F15" s="32" t="s">
        <v>54</v>
      </c>
      <c r="G15" s="32" t="s">
        <v>367</v>
      </c>
      <c r="H15" s="32">
        <v>700</v>
      </c>
      <c r="I15" s="140" t="s">
        <v>368</v>
      </c>
      <c r="J15" s="33"/>
      <c r="K15" s="32" t="s">
        <v>3</v>
      </c>
      <c r="L15" s="41">
        <v>44202</v>
      </c>
      <c r="M15" s="32" t="s">
        <v>46</v>
      </c>
      <c r="N15" s="32" t="s">
        <v>46</v>
      </c>
      <c r="O15" s="32" t="s">
        <v>46</v>
      </c>
      <c r="P15" s="32" t="s">
        <v>46</v>
      </c>
      <c r="Q15" s="32" t="s">
        <v>52</v>
      </c>
      <c r="R15" s="33"/>
      <c r="S15" s="41">
        <v>44203</v>
      </c>
      <c r="T15" s="101" t="s">
        <v>369</v>
      </c>
      <c r="U15" s="32" t="s">
        <v>115</v>
      </c>
      <c r="V15" s="39" t="s">
        <v>52</v>
      </c>
      <c r="W15" s="40"/>
      <c r="X15" s="52"/>
      <c r="Y15" s="52"/>
      <c r="Z15" s="54"/>
      <c r="AA15" s="32" t="s">
        <v>3</v>
      </c>
      <c r="AB15" s="32" t="s">
        <v>3</v>
      </c>
      <c r="AC15" s="41" t="s">
        <v>3</v>
      </c>
      <c r="AD15" s="41" t="s">
        <v>3</v>
      </c>
      <c r="AE15" s="37"/>
      <c r="AF15" s="38" t="s">
        <v>80</v>
      </c>
      <c r="AG15" s="38" t="s">
        <v>370</v>
      </c>
    </row>
    <row r="16" spans="1:34" s="2" customFormat="1" ht="45" customHeight="1">
      <c r="A16" s="3">
        <v>15</v>
      </c>
      <c r="B16" s="3" t="s">
        <v>371</v>
      </c>
      <c r="C16" s="4">
        <v>44402</v>
      </c>
      <c r="D16" s="4">
        <v>44402</v>
      </c>
      <c r="E16" s="3" t="s">
        <v>372</v>
      </c>
      <c r="F16" s="3" t="s">
        <v>54</v>
      </c>
      <c r="G16" s="3" t="s">
        <v>373</v>
      </c>
      <c r="H16" s="3">
        <v>1500</v>
      </c>
      <c r="I16" s="142" t="s">
        <v>374</v>
      </c>
      <c r="J16" s="5"/>
      <c r="K16" s="3" t="s">
        <v>3</v>
      </c>
      <c r="L16" s="4">
        <v>44214</v>
      </c>
      <c r="M16" s="3" t="s">
        <v>46</v>
      </c>
      <c r="N16" s="3" t="s">
        <v>52</v>
      </c>
      <c r="O16" s="3" t="s">
        <v>46</v>
      </c>
      <c r="P16" s="3" t="s">
        <v>46</v>
      </c>
      <c r="Q16" s="3" t="s">
        <v>52</v>
      </c>
      <c r="R16" s="5"/>
      <c r="S16" s="4">
        <v>44217</v>
      </c>
      <c r="T16" s="48" t="s">
        <v>375</v>
      </c>
      <c r="U16" s="27">
        <v>44369</v>
      </c>
      <c r="V16" s="19" t="s">
        <v>52</v>
      </c>
      <c r="W16" s="28"/>
      <c r="X16" s="27"/>
      <c r="Y16" s="27"/>
      <c r="Z16" s="29"/>
      <c r="AA16" s="27">
        <v>44369</v>
      </c>
      <c r="AB16" s="3"/>
      <c r="AC16" s="4">
        <v>44370</v>
      </c>
      <c r="AD16" s="4">
        <v>44370</v>
      </c>
      <c r="AE16" s="14"/>
      <c r="AF16" s="2" t="s">
        <v>64</v>
      </c>
      <c r="AG16" s="2" t="s">
        <v>376</v>
      </c>
    </row>
    <row r="17" spans="1:34" s="38" customFormat="1" ht="45" customHeight="1">
      <c r="A17" s="78">
        <v>16</v>
      </c>
      <c r="B17" s="78" t="s">
        <v>371</v>
      </c>
      <c r="C17" s="79">
        <v>44402</v>
      </c>
      <c r="D17" s="79">
        <v>44402</v>
      </c>
      <c r="E17" s="78" t="s">
        <v>366</v>
      </c>
      <c r="F17" s="78" t="s">
        <v>56</v>
      </c>
      <c r="G17" s="78" t="s">
        <v>377</v>
      </c>
      <c r="H17" s="78">
        <v>750</v>
      </c>
      <c r="I17" s="140" t="s">
        <v>378</v>
      </c>
      <c r="J17" s="80"/>
      <c r="K17" s="78" t="s">
        <v>3</v>
      </c>
      <c r="L17" s="79">
        <v>44214</v>
      </c>
      <c r="M17" s="78" t="s">
        <v>46</v>
      </c>
      <c r="N17" s="78" t="s">
        <v>52</v>
      </c>
      <c r="O17" s="78" t="s">
        <v>46</v>
      </c>
      <c r="P17" s="78" t="s">
        <v>46</v>
      </c>
      <c r="Q17" s="78" t="s">
        <v>52</v>
      </c>
      <c r="R17" s="80"/>
      <c r="S17" s="79">
        <v>44217</v>
      </c>
      <c r="T17" s="101" t="s">
        <v>379</v>
      </c>
      <c r="U17" s="78"/>
      <c r="V17" s="82"/>
      <c r="W17" s="83"/>
      <c r="X17" s="81"/>
      <c r="Y17" s="81"/>
      <c r="Z17" s="84"/>
      <c r="AA17" s="78" t="s">
        <v>3</v>
      </c>
      <c r="AB17" s="78" t="s">
        <v>3</v>
      </c>
      <c r="AC17" s="79" t="s">
        <v>3</v>
      </c>
      <c r="AD17" s="79" t="s">
        <v>3</v>
      </c>
      <c r="AE17" s="85"/>
      <c r="AF17" s="86" t="s">
        <v>64</v>
      </c>
      <c r="AG17" s="86" t="s">
        <v>376</v>
      </c>
    </row>
    <row r="18" spans="1:34" s="2" customFormat="1" ht="45" customHeight="1">
      <c r="A18" s="3">
        <v>17</v>
      </c>
      <c r="B18" s="3" t="s">
        <v>380</v>
      </c>
      <c r="C18" s="4">
        <v>44526</v>
      </c>
      <c r="D18" s="4">
        <v>44526</v>
      </c>
      <c r="E18" s="3" t="s">
        <v>354</v>
      </c>
      <c r="F18" s="3" t="s">
        <v>54</v>
      </c>
      <c r="G18" s="3" t="s">
        <v>381</v>
      </c>
      <c r="H18" s="254">
        <v>5000</v>
      </c>
      <c r="I18" s="142" t="s">
        <v>382</v>
      </c>
      <c r="J18" s="5"/>
      <c r="K18" s="3" t="s">
        <v>3</v>
      </c>
      <c r="L18" s="4">
        <v>44214</v>
      </c>
      <c r="M18" s="3" t="s">
        <v>46</v>
      </c>
      <c r="N18" s="3" t="s">
        <v>46</v>
      </c>
      <c r="O18" s="3" t="s">
        <v>52</v>
      </c>
      <c r="P18" s="3" t="s">
        <v>52</v>
      </c>
      <c r="Q18" s="3" t="s">
        <v>52</v>
      </c>
      <c r="R18" s="5"/>
      <c r="S18" s="4">
        <v>44223</v>
      </c>
      <c r="T18" s="48" t="s">
        <v>383</v>
      </c>
      <c r="U18" s="27">
        <v>44223</v>
      </c>
      <c r="V18" s="19" t="s">
        <v>52</v>
      </c>
      <c r="W18" s="28"/>
      <c r="X18" s="27" t="s">
        <v>3</v>
      </c>
      <c r="Y18" s="27" t="s">
        <v>3</v>
      </c>
      <c r="Z18" s="29"/>
      <c r="AA18" s="27">
        <v>44497</v>
      </c>
      <c r="AB18" s="3"/>
      <c r="AC18" s="4">
        <v>44503</v>
      </c>
      <c r="AD18" s="4">
        <v>44503</v>
      </c>
      <c r="AE18" s="14"/>
      <c r="AF18" s="2" t="s">
        <v>384</v>
      </c>
      <c r="AG18" s="2" t="s">
        <v>385</v>
      </c>
    </row>
    <row r="19" spans="1:34" s="86" customFormat="1" ht="45" customHeight="1">
      <c r="A19" s="132">
        <v>18</v>
      </c>
      <c r="B19" s="132" t="s">
        <v>386</v>
      </c>
      <c r="C19" s="172">
        <v>44374</v>
      </c>
      <c r="D19" s="172">
        <v>44444</v>
      </c>
      <c r="E19" s="132" t="s">
        <v>306</v>
      </c>
      <c r="F19" s="134" t="s">
        <v>45</v>
      </c>
      <c r="G19" s="132" t="s">
        <v>387</v>
      </c>
      <c r="H19" s="175" t="s">
        <v>197</v>
      </c>
      <c r="I19" s="135" t="s">
        <v>388</v>
      </c>
      <c r="J19" s="136" t="s">
        <v>389</v>
      </c>
      <c r="K19" s="177" t="s">
        <v>3</v>
      </c>
      <c r="L19" s="177" t="s">
        <v>3</v>
      </c>
      <c r="M19" s="138" t="s">
        <v>46</v>
      </c>
      <c r="N19" s="138" t="s">
        <v>46</v>
      </c>
      <c r="O19" s="138" t="s">
        <v>46</v>
      </c>
      <c r="P19" s="132" t="s">
        <v>52</v>
      </c>
      <c r="Q19" s="132" t="s">
        <v>52</v>
      </c>
      <c r="R19" s="136" t="s">
        <v>389</v>
      </c>
      <c r="S19" s="172">
        <v>44229</v>
      </c>
      <c r="T19" s="288" t="s">
        <v>389</v>
      </c>
      <c r="U19" s="132" t="s">
        <v>390</v>
      </c>
      <c r="V19" s="182" t="s">
        <v>52</v>
      </c>
      <c r="W19" s="184" t="s">
        <v>389</v>
      </c>
      <c r="X19" s="132" t="s">
        <v>389</v>
      </c>
      <c r="Y19" s="132" t="s">
        <v>389</v>
      </c>
      <c r="Z19" s="186" t="s">
        <v>389</v>
      </c>
      <c r="AA19" s="132" t="s">
        <v>115</v>
      </c>
      <c r="AB19" s="177" t="s">
        <v>3</v>
      </c>
      <c r="AC19" s="177" t="s">
        <v>3</v>
      </c>
      <c r="AD19" s="177" t="s">
        <v>3</v>
      </c>
      <c r="AE19" s="187" t="s">
        <v>389</v>
      </c>
      <c r="AF19" s="188" t="s">
        <v>75</v>
      </c>
      <c r="AG19" s="188" t="s">
        <v>389</v>
      </c>
    </row>
    <row r="20" spans="1:34" s="63" customFormat="1" ht="45" customHeight="1">
      <c r="A20" s="78">
        <v>19</v>
      </c>
      <c r="B20" s="78" t="s">
        <v>391</v>
      </c>
      <c r="C20" s="79">
        <v>44464</v>
      </c>
      <c r="D20" s="79">
        <v>44464</v>
      </c>
      <c r="E20" s="78"/>
      <c r="F20" s="78" t="s">
        <v>61</v>
      </c>
      <c r="G20" s="78" t="s">
        <v>392</v>
      </c>
      <c r="H20" s="195">
        <v>8000</v>
      </c>
      <c r="I20" s="107" t="s">
        <v>393</v>
      </c>
      <c r="J20" s="80"/>
      <c r="K20" s="78" t="s">
        <v>3</v>
      </c>
      <c r="L20" s="79">
        <v>44243</v>
      </c>
      <c r="M20" s="78" t="s">
        <v>52</v>
      </c>
      <c r="N20" s="78" t="s">
        <v>52</v>
      </c>
      <c r="O20" s="78" t="s">
        <v>52</v>
      </c>
      <c r="P20" s="78" t="s">
        <v>52</v>
      </c>
      <c r="Q20" s="78" t="s">
        <v>52</v>
      </c>
      <c r="R20" s="80"/>
      <c r="S20" s="79">
        <v>44249</v>
      </c>
      <c r="T20" s="101" t="s">
        <v>394</v>
      </c>
      <c r="U20" s="78" t="s">
        <v>3</v>
      </c>
      <c r="V20" s="82"/>
      <c r="W20" s="83"/>
      <c r="X20" s="81"/>
      <c r="Y20" s="81"/>
      <c r="Z20" s="84"/>
      <c r="AA20" s="78"/>
      <c r="AB20" s="78" t="s">
        <v>3</v>
      </c>
      <c r="AC20" s="79" t="s">
        <v>3</v>
      </c>
      <c r="AD20" s="79" t="s">
        <v>3</v>
      </c>
      <c r="AE20" s="85"/>
      <c r="AF20" s="86" t="s">
        <v>65</v>
      </c>
      <c r="AG20" s="86"/>
    </row>
    <row r="21" spans="1:34" s="63" customFormat="1" ht="48">
      <c r="A21" s="78">
        <v>20</v>
      </c>
      <c r="B21" s="221" t="s">
        <v>395</v>
      </c>
      <c r="C21" s="224">
        <v>44465</v>
      </c>
      <c r="D21" s="224">
        <v>44465</v>
      </c>
      <c r="E21" s="221"/>
      <c r="F21" s="78" t="s">
        <v>61</v>
      </c>
      <c r="G21" s="221" t="s">
        <v>392</v>
      </c>
      <c r="H21" s="227">
        <v>8000</v>
      </c>
      <c r="I21" s="209" t="s">
        <v>396</v>
      </c>
      <c r="J21" s="80"/>
      <c r="K21" s="221" t="s">
        <v>3</v>
      </c>
      <c r="L21" s="224">
        <v>44243</v>
      </c>
      <c r="M21" s="78" t="s">
        <v>52</v>
      </c>
      <c r="N21" s="78" t="s">
        <v>52</v>
      </c>
      <c r="O21" s="78" t="s">
        <v>52</v>
      </c>
      <c r="P21" s="221" t="s">
        <v>52</v>
      </c>
      <c r="Q21" s="221" t="s">
        <v>52</v>
      </c>
      <c r="R21" s="231"/>
      <c r="S21" s="224">
        <v>44249</v>
      </c>
      <c r="T21" s="207" t="s">
        <v>397</v>
      </c>
      <c r="U21" s="221" t="s">
        <v>3</v>
      </c>
      <c r="V21" s="241"/>
      <c r="W21" s="244"/>
      <c r="X21" s="245"/>
      <c r="Y21" s="245"/>
      <c r="Z21" s="247"/>
      <c r="AA21" s="221"/>
      <c r="AB21" s="221" t="s">
        <v>3</v>
      </c>
      <c r="AC21" s="224" t="s">
        <v>3</v>
      </c>
      <c r="AD21" s="224" t="s">
        <v>3</v>
      </c>
      <c r="AE21" s="249"/>
      <c r="AF21" s="251" t="s">
        <v>65</v>
      </c>
      <c r="AG21" s="251"/>
    </row>
    <row r="22" spans="1:34" s="38" customFormat="1" ht="45" customHeight="1">
      <c r="A22" s="3">
        <v>21</v>
      </c>
      <c r="B22" s="3" t="s">
        <v>266</v>
      </c>
      <c r="C22" s="4">
        <v>44263</v>
      </c>
      <c r="D22" s="4">
        <v>44266</v>
      </c>
      <c r="E22" s="3" t="s">
        <v>398</v>
      </c>
      <c r="F22" s="3" t="s">
        <v>58</v>
      </c>
      <c r="G22" s="3" t="s">
        <v>399</v>
      </c>
      <c r="H22" s="3">
        <v>65</v>
      </c>
      <c r="I22" s="47" t="s">
        <v>400</v>
      </c>
      <c r="J22" s="5"/>
      <c r="K22" s="3" t="s">
        <v>3</v>
      </c>
      <c r="L22" s="4">
        <v>44236</v>
      </c>
      <c r="M22" s="3" t="s">
        <v>46</v>
      </c>
      <c r="N22" s="3" t="s">
        <v>46</v>
      </c>
      <c r="O22" s="3" t="s">
        <v>46</v>
      </c>
      <c r="P22" s="3" t="s">
        <v>52</v>
      </c>
      <c r="Q22" s="3" t="s">
        <v>52</v>
      </c>
      <c r="R22" s="5"/>
      <c r="S22" s="4">
        <v>44237</v>
      </c>
      <c r="T22" s="125" t="s">
        <v>401</v>
      </c>
      <c r="U22" s="3" t="s">
        <v>4</v>
      </c>
      <c r="V22" s="19" t="s">
        <v>52</v>
      </c>
      <c r="W22" s="28"/>
      <c r="X22" s="27"/>
      <c r="Y22" s="27"/>
      <c r="Z22" s="29"/>
      <c r="AA22" s="3" t="s">
        <v>3</v>
      </c>
      <c r="AB22" s="3" t="s">
        <v>3</v>
      </c>
      <c r="AC22" s="4" t="s">
        <v>3</v>
      </c>
      <c r="AD22" s="4" t="s">
        <v>3</v>
      </c>
      <c r="AE22" s="14"/>
      <c r="AF22" s="2" t="s">
        <v>66</v>
      </c>
      <c r="AG22" s="2"/>
    </row>
    <row r="23" spans="1:34" ht="45" customHeight="1">
      <c r="A23" s="3">
        <v>22</v>
      </c>
      <c r="B23" s="3" t="s">
        <v>402</v>
      </c>
      <c r="C23" s="4">
        <v>44513</v>
      </c>
      <c r="D23" s="4">
        <v>44514</v>
      </c>
      <c r="E23" s="3" t="s">
        <v>92</v>
      </c>
      <c r="F23" s="3" t="s">
        <v>56</v>
      </c>
      <c r="G23" s="3" t="s">
        <v>403</v>
      </c>
      <c r="H23" s="3">
        <v>500</v>
      </c>
      <c r="I23" s="65" t="s">
        <v>404</v>
      </c>
      <c r="J23" s="146"/>
      <c r="K23" s="3" t="s">
        <v>3</v>
      </c>
      <c r="L23" s="4">
        <v>44237</v>
      </c>
      <c r="M23" s="3" t="s">
        <v>46</v>
      </c>
      <c r="N23" s="3" t="s">
        <v>46</v>
      </c>
      <c r="O23" s="3" t="s">
        <v>46</v>
      </c>
      <c r="P23" s="3" t="s">
        <v>52</v>
      </c>
      <c r="Q23" s="3" t="s">
        <v>52</v>
      </c>
      <c r="R23" s="18"/>
      <c r="S23" s="4">
        <v>44238</v>
      </c>
      <c r="T23" s="45" t="s">
        <v>405</v>
      </c>
      <c r="U23" s="3" t="s">
        <v>406</v>
      </c>
      <c r="V23" s="27" t="s">
        <v>141</v>
      </c>
      <c r="W23" s="29"/>
      <c r="X23" s="27"/>
      <c r="Y23" s="27"/>
      <c r="Z23" s="29"/>
      <c r="AA23" s="27">
        <v>44488</v>
      </c>
      <c r="AB23" s="3" t="s">
        <v>3</v>
      </c>
      <c r="AC23" s="4">
        <v>44489</v>
      </c>
      <c r="AD23" s="4">
        <v>44489</v>
      </c>
      <c r="AE23" s="20"/>
      <c r="AF23" s="147" t="s">
        <v>79</v>
      </c>
      <c r="AG23" s="2" t="s">
        <v>407</v>
      </c>
      <c r="AH23" t="s">
        <v>408</v>
      </c>
    </row>
    <row r="24" spans="1:34" s="38" customFormat="1" ht="45" customHeight="1">
      <c r="A24" s="3">
        <v>23</v>
      </c>
      <c r="B24" s="3" t="s">
        <v>409</v>
      </c>
      <c r="C24" s="4">
        <v>44339</v>
      </c>
      <c r="D24" s="4">
        <v>44339</v>
      </c>
      <c r="E24" s="3"/>
      <c r="F24" s="3" t="s">
        <v>61</v>
      </c>
      <c r="G24" s="3" t="s">
        <v>410</v>
      </c>
      <c r="H24" s="3">
        <v>600</v>
      </c>
      <c r="I24" s="282" t="s">
        <v>411</v>
      </c>
      <c r="J24" s="283"/>
      <c r="K24" s="3" t="s">
        <v>3</v>
      </c>
      <c r="L24" s="4">
        <v>44245</v>
      </c>
      <c r="M24" s="3" t="s">
        <v>46</v>
      </c>
      <c r="N24" s="3" t="s">
        <v>46</v>
      </c>
      <c r="O24" s="3"/>
      <c r="P24" s="3"/>
      <c r="Q24" s="3"/>
      <c r="R24" s="5"/>
      <c r="S24" s="4">
        <v>44249</v>
      </c>
      <c r="T24" s="125" t="s">
        <v>4</v>
      </c>
      <c r="U24" s="3" t="s">
        <v>4</v>
      </c>
      <c r="V24" s="19" t="s">
        <v>52</v>
      </c>
      <c r="W24" s="28"/>
      <c r="X24" s="27"/>
      <c r="Y24" s="27"/>
      <c r="Z24" s="29"/>
      <c r="AA24" s="3" t="s">
        <v>3</v>
      </c>
      <c r="AB24" s="3" t="s">
        <v>3</v>
      </c>
      <c r="AC24" s="4" t="s">
        <v>3</v>
      </c>
      <c r="AD24" s="4" t="s">
        <v>3</v>
      </c>
      <c r="AE24" s="14"/>
      <c r="AF24" s="2" t="s">
        <v>65</v>
      </c>
      <c r="AG24" s="2"/>
    </row>
    <row r="25" spans="1:34" s="63" customFormat="1" ht="45" customHeight="1">
      <c r="A25" s="3">
        <v>24</v>
      </c>
      <c r="B25" s="3" t="s">
        <v>412</v>
      </c>
      <c r="C25" s="4">
        <v>44408</v>
      </c>
      <c r="D25" s="4">
        <v>44408</v>
      </c>
      <c r="E25" s="3" t="s">
        <v>413</v>
      </c>
      <c r="F25" s="3" t="s">
        <v>56</v>
      </c>
      <c r="G25" s="3" t="s">
        <v>414</v>
      </c>
      <c r="H25" s="3">
        <v>2000</v>
      </c>
      <c r="I25" s="218" t="s">
        <v>415</v>
      </c>
      <c r="J25" s="5"/>
      <c r="K25" s="3" t="s">
        <v>3</v>
      </c>
      <c r="L25" s="4" t="s">
        <v>4</v>
      </c>
      <c r="M25" s="3" t="s">
        <v>52</v>
      </c>
      <c r="N25" s="3" t="s">
        <v>52</v>
      </c>
      <c r="O25" s="3" t="s">
        <v>46</v>
      </c>
      <c r="P25" s="3" t="s">
        <v>52</v>
      </c>
      <c r="Q25" s="3" t="s">
        <v>52</v>
      </c>
      <c r="R25" s="5"/>
      <c r="S25" s="4">
        <v>44258</v>
      </c>
      <c r="T25" s="3" t="s">
        <v>4</v>
      </c>
      <c r="U25" s="3" t="s">
        <v>4</v>
      </c>
      <c r="V25" s="19" t="s">
        <v>416</v>
      </c>
      <c r="W25" s="28"/>
      <c r="X25" s="27"/>
      <c r="Y25" s="27"/>
      <c r="Z25" s="29"/>
      <c r="AA25" s="3" t="s">
        <v>3</v>
      </c>
      <c r="AB25" s="3" t="s">
        <v>3</v>
      </c>
      <c r="AC25" s="4" t="s">
        <v>3</v>
      </c>
      <c r="AD25" s="4" t="s">
        <v>3</v>
      </c>
      <c r="AE25" s="14"/>
      <c r="AF25" s="2" t="s">
        <v>74</v>
      </c>
      <c r="AG25" s="2" t="s">
        <v>417</v>
      </c>
    </row>
    <row r="26" spans="1:34" s="63" customFormat="1" ht="45" customHeight="1">
      <c r="A26" s="3">
        <v>25</v>
      </c>
      <c r="B26" s="3" t="s">
        <v>418</v>
      </c>
      <c r="C26" s="4">
        <v>44386</v>
      </c>
      <c r="D26" s="4">
        <v>44388</v>
      </c>
      <c r="E26" s="3" t="s">
        <v>185</v>
      </c>
      <c r="F26" s="3" t="s">
        <v>51</v>
      </c>
      <c r="G26" s="3" t="s">
        <v>419</v>
      </c>
      <c r="H26" s="3">
        <v>1800</v>
      </c>
      <c r="I26" s="46" t="s">
        <v>420</v>
      </c>
      <c r="J26" s="5"/>
      <c r="K26" s="3" t="s">
        <v>3</v>
      </c>
      <c r="L26" s="4">
        <v>44348</v>
      </c>
      <c r="M26" s="3" t="s">
        <v>46</v>
      </c>
      <c r="N26" s="3" t="s">
        <v>52</v>
      </c>
      <c r="O26" s="3" t="s">
        <v>52</v>
      </c>
      <c r="P26" s="3" t="s">
        <v>52</v>
      </c>
      <c r="Q26" s="3" t="s">
        <v>52</v>
      </c>
      <c r="R26" s="5"/>
      <c r="S26" s="4">
        <v>44349</v>
      </c>
      <c r="T26" s="48" t="s">
        <v>421</v>
      </c>
      <c r="U26" s="3" t="s">
        <v>4</v>
      </c>
      <c r="V26" s="19" t="s">
        <v>52</v>
      </c>
      <c r="W26" s="28"/>
      <c r="X26" s="27"/>
      <c r="Y26" s="27"/>
      <c r="Z26" s="29"/>
      <c r="AA26" s="3" t="s">
        <v>3</v>
      </c>
      <c r="AB26" s="3" t="s">
        <v>3</v>
      </c>
      <c r="AC26" s="4" t="s">
        <v>3</v>
      </c>
      <c r="AD26" s="4" t="s">
        <v>3</v>
      </c>
      <c r="AE26" s="14"/>
      <c r="AF26" s="2" t="s">
        <v>74</v>
      </c>
      <c r="AG26" s="2" t="s">
        <v>422</v>
      </c>
    </row>
    <row r="27" spans="1:34" s="63" customFormat="1" ht="45">
      <c r="A27" s="3">
        <v>26</v>
      </c>
      <c r="B27" s="3" t="s">
        <v>423</v>
      </c>
      <c r="C27" s="4">
        <v>44394</v>
      </c>
      <c r="D27" s="4">
        <v>44396</v>
      </c>
      <c r="E27" s="3" t="s">
        <v>424</v>
      </c>
      <c r="F27" s="3" t="s">
        <v>56</v>
      </c>
      <c r="G27" s="3" t="s">
        <v>410</v>
      </c>
      <c r="H27" s="3">
        <v>1500</v>
      </c>
      <c r="I27" s="125"/>
      <c r="J27" s="5"/>
      <c r="K27" s="3" t="s">
        <v>3</v>
      </c>
      <c r="L27" s="4"/>
      <c r="M27" s="3" t="s">
        <v>52</v>
      </c>
      <c r="N27" s="3" t="s">
        <v>52</v>
      </c>
      <c r="O27" s="3" t="s">
        <v>52</v>
      </c>
      <c r="P27" s="3" t="s">
        <v>52</v>
      </c>
      <c r="Q27" s="3" t="s">
        <v>52</v>
      </c>
      <c r="R27" s="5"/>
      <c r="S27" s="4">
        <v>44267</v>
      </c>
      <c r="T27" s="3" t="s">
        <v>4</v>
      </c>
      <c r="U27" s="3" t="s">
        <v>4</v>
      </c>
      <c r="V27" s="19" t="s">
        <v>52</v>
      </c>
      <c r="W27" s="28"/>
      <c r="X27" s="27"/>
      <c r="Y27" s="27"/>
      <c r="Z27" s="29"/>
      <c r="AA27" s="3" t="s">
        <v>3</v>
      </c>
      <c r="AB27" s="3" t="s">
        <v>3</v>
      </c>
      <c r="AC27" s="4" t="s">
        <v>3</v>
      </c>
      <c r="AD27" s="4" t="s">
        <v>3</v>
      </c>
      <c r="AE27" s="14"/>
      <c r="AF27" s="2" t="s">
        <v>75</v>
      </c>
      <c r="AG27" s="2" t="s">
        <v>425</v>
      </c>
    </row>
    <row r="28" spans="1:34" s="2" customFormat="1" ht="45" customHeight="1">
      <c r="A28" s="3">
        <v>27</v>
      </c>
      <c r="B28" s="3" t="s">
        <v>426</v>
      </c>
      <c r="C28" s="4">
        <v>44427</v>
      </c>
      <c r="D28" s="4">
        <v>44430</v>
      </c>
      <c r="E28" s="3" t="s">
        <v>424</v>
      </c>
      <c r="F28" s="3" t="s">
        <v>56</v>
      </c>
      <c r="G28" s="3" t="s">
        <v>427</v>
      </c>
      <c r="H28" s="3">
        <v>4000</v>
      </c>
      <c r="I28" s="142" t="s">
        <v>428</v>
      </c>
      <c r="J28" s="5"/>
      <c r="K28" s="3" t="s">
        <v>3</v>
      </c>
      <c r="L28" s="4">
        <v>44323</v>
      </c>
      <c r="M28" s="3" t="s">
        <v>46</v>
      </c>
      <c r="N28" s="3" t="s">
        <v>52</v>
      </c>
      <c r="O28" s="3" t="s">
        <v>46</v>
      </c>
      <c r="P28" s="3" t="s">
        <v>52</v>
      </c>
      <c r="Q28" s="3" t="s">
        <v>52</v>
      </c>
      <c r="R28" s="5"/>
      <c r="S28" s="4">
        <v>44354</v>
      </c>
      <c r="T28" s="45" t="s">
        <v>429</v>
      </c>
      <c r="U28" s="27">
        <v>44371</v>
      </c>
      <c r="V28" s="19" t="s">
        <v>46</v>
      </c>
      <c r="W28" s="28"/>
      <c r="X28" s="27">
        <v>44396</v>
      </c>
      <c r="Y28" s="27">
        <v>44398</v>
      </c>
      <c r="Z28" s="29"/>
      <c r="AA28" s="27">
        <v>44411</v>
      </c>
      <c r="AB28" s="3"/>
      <c r="AC28" s="4">
        <v>44412</v>
      </c>
      <c r="AD28" s="4">
        <v>44412</v>
      </c>
      <c r="AE28" s="14"/>
      <c r="AF28" s="2" t="s">
        <v>74</v>
      </c>
      <c r="AG28" s="2" t="s">
        <v>430</v>
      </c>
    </row>
    <row r="29" spans="1:34" s="2" customFormat="1" ht="45" customHeight="1">
      <c r="A29" s="3">
        <v>28</v>
      </c>
      <c r="B29" s="3" t="s">
        <v>431</v>
      </c>
      <c r="C29" s="4">
        <v>44408</v>
      </c>
      <c r="D29" s="4">
        <v>44408</v>
      </c>
      <c r="E29" s="3" t="s">
        <v>306</v>
      </c>
      <c r="F29" s="3" t="s">
        <v>45</v>
      </c>
      <c r="G29" s="3" t="s">
        <v>432</v>
      </c>
      <c r="H29" s="3">
        <v>200</v>
      </c>
      <c r="I29" s="47" t="s">
        <v>433</v>
      </c>
      <c r="J29" s="5"/>
      <c r="K29" s="3" t="s">
        <v>3</v>
      </c>
      <c r="L29" s="4" t="s">
        <v>3</v>
      </c>
      <c r="M29" s="3" t="s">
        <v>141</v>
      </c>
      <c r="N29" s="3" t="s">
        <v>141</v>
      </c>
      <c r="O29" s="3" t="s">
        <v>141</v>
      </c>
      <c r="P29" s="3" t="s">
        <v>141</v>
      </c>
      <c r="Q29" s="3" t="s">
        <v>141</v>
      </c>
      <c r="R29" s="5"/>
      <c r="S29" s="4">
        <v>44267</v>
      </c>
      <c r="T29" s="125" t="s">
        <v>4</v>
      </c>
      <c r="U29" s="3" t="s">
        <v>4</v>
      </c>
      <c r="V29" s="19" t="s">
        <v>52</v>
      </c>
      <c r="W29" s="28"/>
      <c r="X29" s="27"/>
      <c r="Y29" s="27"/>
      <c r="Z29" s="29"/>
      <c r="AA29" s="3" t="s">
        <v>3</v>
      </c>
      <c r="AB29" s="3" t="s">
        <v>3</v>
      </c>
      <c r="AC29" s="4" t="s">
        <v>3</v>
      </c>
      <c r="AD29" s="4" t="s">
        <v>3</v>
      </c>
      <c r="AE29" s="14"/>
      <c r="AF29" s="2" t="s">
        <v>65</v>
      </c>
      <c r="AG29" s="2" t="s">
        <v>430</v>
      </c>
    </row>
    <row r="30" spans="1:34" s="2" customFormat="1" ht="45" customHeight="1">
      <c r="A30" s="3">
        <v>29</v>
      </c>
      <c r="B30" s="3" t="s">
        <v>434</v>
      </c>
      <c r="C30" s="4">
        <v>44422</v>
      </c>
      <c r="D30" s="4">
        <v>44422</v>
      </c>
      <c r="E30" s="3"/>
      <c r="F30" s="3" t="s">
        <v>56</v>
      </c>
      <c r="G30" s="3" t="s">
        <v>410</v>
      </c>
      <c r="H30" s="3">
        <v>1000</v>
      </c>
      <c r="I30" s="228" t="s">
        <v>435</v>
      </c>
      <c r="J30" s="5"/>
      <c r="K30" s="3" t="s">
        <v>3</v>
      </c>
      <c r="L30" s="4" t="s">
        <v>3</v>
      </c>
      <c r="M30" s="3" t="s">
        <v>141</v>
      </c>
      <c r="N30" s="3" t="s">
        <v>100</v>
      </c>
      <c r="O30" s="3" t="s">
        <v>100</v>
      </c>
      <c r="P30" s="3" t="s">
        <v>141</v>
      </c>
      <c r="Q30" s="3" t="s">
        <v>52</v>
      </c>
      <c r="R30" s="5"/>
      <c r="S30" s="4">
        <v>44270</v>
      </c>
      <c r="T30" s="3" t="s">
        <v>4</v>
      </c>
      <c r="U30" s="3" t="s">
        <v>4</v>
      </c>
      <c r="V30" s="19" t="s">
        <v>52</v>
      </c>
      <c r="W30" s="28"/>
      <c r="X30" s="27"/>
      <c r="Y30" s="27"/>
      <c r="Z30" s="29"/>
      <c r="AA30" s="3" t="s">
        <v>3</v>
      </c>
      <c r="AB30" s="3" t="s">
        <v>3</v>
      </c>
      <c r="AC30" s="4" t="s">
        <v>3</v>
      </c>
      <c r="AD30" s="4" t="s">
        <v>3</v>
      </c>
      <c r="AE30" s="14"/>
      <c r="AF30" s="2" t="s">
        <v>65</v>
      </c>
      <c r="AG30" s="2" t="s">
        <v>436</v>
      </c>
    </row>
    <row r="31" spans="1:34" s="2" customFormat="1" ht="45" customHeight="1">
      <c r="A31" s="3">
        <v>30</v>
      </c>
      <c r="B31" s="3" t="s">
        <v>437</v>
      </c>
      <c r="C31" s="4">
        <v>44429</v>
      </c>
      <c r="D31" s="4">
        <v>44429</v>
      </c>
      <c r="E31" s="3" t="s">
        <v>438</v>
      </c>
      <c r="F31" s="3" t="s">
        <v>56</v>
      </c>
      <c r="G31" s="3" t="s">
        <v>410</v>
      </c>
      <c r="H31" s="3">
        <v>2250</v>
      </c>
      <c r="I31" s="47" t="s">
        <v>439</v>
      </c>
      <c r="J31" s="5"/>
      <c r="K31" s="3" t="s">
        <v>3</v>
      </c>
      <c r="L31" s="4" t="s">
        <v>3</v>
      </c>
      <c r="M31" s="3" t="s">
        <v>52</v>
      </c>
      <c r="N31" s="3" t="s">
        <v>52</v>
      </c>
      <c r="O31" s="3" t="s">
        <v>46</v>
      </c>
      <c r="P31" s="3" t="s">
        <v>52</v>
      </c>
      <c r="Q31" s="3" t="s">
        <v>52</v>
      </c>
      <c r="R31" s="5"/>
      <c r="S31" s="4">
        <v>44270</v>
      </c>
      <c r="T31" s="125" t="s">
        <v>4</v>
      </c>
      <c r="U31" s="3" t="s">
        <v>4</v>
      </c>
      <c r="V31" s="19" t="s">
        <v>52</v>
      </c>
      <c r="W31" s="28"/>
      <c r="X31" s="27"/>
      <c r="Y31" s="27"/>
      <c r="Z31" s="29"/>
      <c r="AA31" s="3" t="s">
        <v>3</v>
      </c>
      <c r="AB31" s="3" t="s">
        <v>3</v>
      </c>
      <c r="AC31" s="4" t="s">
        <v>3</v>
      </c>
      <c r="AD31" s="4" t="s">
        <v>3</v>
      </c>
      <c r="AE31" s="14"/>
      <c r="AF31" s="2" t="s">
        <v>74</v>
      </c>
      <c r="AG31" s="2" t="s">
        <v>440</v>
      </c>
    </row>
    <row r="32" spans="1:34" s="2" customFormat="1" ht="45" customHeight="1">
      <c r="A32" s="3">
        <v>31</v>
      </c>
      <c r="B32" s="3" t="s">
        <v>441</v>
      </c>
      <c r="C32" s="4">
        <v>44339</v>
      </c>
      <c r="D32" s="4">
        <v>44339</v>
      </c>
      <c r="E32" s="3" t="s">
        <v>281</v>
      </c>
      <c r="F32" s="3" t="s">
        <v>56</v>
      </c>
      <c r="G32" s="3" t="s">
        <v>442</v>
      </c>
      <c r="H32" s="3"/>
      <c r="I32" s="47" t="s">
        <v>443</v>
      </c>
      <c r="J32" s="5"/>
      <c r="K32" s="3" t="s">
        <v>3</v>
      </c>
      <c r="L32" s="4" t="s">
        <v>3</v>
      </c>
      <c r="M32" s="3"/>
      <c r="N32" s="3"/>
      <c r="O32" s="3"/>
      <c r="P32" s="3"/>
      <c r="Q32" s="3"/>
      <c r="R32" s="5"/>
      <c r="S32" s="4"/>
      <c r="T32" s="3"/>
      <c r="U32" s="3"/>
      <c r="V32" s="19"/>
      <c r="W32" s="28"/>
      <c r="X32" s="27"/>
      <c r="Y32" s="27"/>
      <c r="Z32" s="29"/>
      <c r="AA32" s="3"/>
      <c r="AB32" s="3"/>
      <c r="AC32" s="4"/>
      <c r="AD32" s="4"/>
      <c r="AE32" s="14"/>
      <c r="AF32" s="2" t="s">
        <v>75</v>
      </c>
    </row>
    <row r="33" spans="1:34" s="2" customFormat="1" ht="48">
      <c r="A33" s="3">
        <v>32</v>
      </c>
      <c r="B33" s="3" t="s">
        <v>444</v>
      </c>
      <c r="C33" s="4">
        <v>44379</v>
      </c>
      <c r="D33" s="4">
        <v>44379</v>
      </c>
      <c r="E33" s="3" t="s">
        <v>281</v>
      </c>
      <c r="F33" s="3" t="s">
        <v>56</v>
      </c>
      <c r="G33" s="3" t="s">
        <v>442</v>
      </c>
      <c r="H33" s="3"/>
      <c r="I33" s="47" t="s">
        <v>445</v>
      </c>
      <c r="J33" s="5"/>
      <c r="K33" s="3" t="s">
        <v>3</v>
      </c>
      <c r="L33" s="4" t="s">
        <v>3</v>
      </c>
      <c r="M33" s="3"/>
      <c r="N33" s="3"/>
      <c r="O33" s="3"/>
      <c r="P33" s="3"/>
      <c r="Q33" s="3"/>
      <c r="R33" s="5"/>
      <c r="S33" s="4"/>
      <c r="T33" s="3"/>
      <c r="U33" s="3"/>
      <c r="V33" s="19"/>
      <c r="W33" s="28"/>
      <c r="X33" s="27"/>
      <c r="Y33" s="27"/>
      <c r="Z33" s="29"/>
      <c r="AA33" s="3"/>
      <c r="AB33" s="3"/>
      <c r="AC33" s="4"/>
      <c r="AD33" s="4"/>
      <c r="AE33" s="14"/>
      <c r="AF33" s="2" t="s">
        <v>75</v>
      </c>
    </row>
    <row r="34" spans="1:34" s="2" customFormat="1" ht="45" customHeight="1">
      <c r="A34" s="3">
        <v>33</v>
      </c>
      <c r="B34" s="3" t="s">
        <v>444</v>
      </c>
      <c r="C34" s="4">
        <v>44414</v>
      </c>
      <c r="D34" s="4">
        <v>44414</v>
      </c>
      <c r="E34" s="3" t="s">
        <v>281</v>
      </c>
      <c r="F34" s="3" t="s">
        <v>56</v>
      </c>
      <c r="G34" s="3" t="s">
        <v>442</v>
      </c>
      <c r="H34" s="3"/>
      <c r="I34" s="47" t="s">
        <v>446</v>
      </c>
      <c r="J34" s="5"/>
      <c r="K34" s="3" t="s">
        <v>3</v>
      </c>
      <c r="L34" s="4" t="s">
        <v>3</v>
      </c>
      <c r="M34" s="3"/>
      <c r="N34" s="3"/>
      <c r="O34" s="3"/>
      <c r="P34" s="3"/>
      <c r="Q34" s="3"/>
      <c r="R34" s="5"/>
      <c r="S34" s="4"/>
      <c r="T34" s="3"/>
      <c r="U34" s="3"/>
      <c r="V34" s="19"/>
      <c r="W34" s="28"/>
      <c r="X34" s="27"/>
      <c r="Y34" s="27"/>
      <c r="Z34" s="29"/>
      <c r="AA34" s="3"/>
      <c r="AB34" s="3"/>
      <c r="AC34" s="4"/>
      <c r="AD34" s="4"/>
      <c r="AE34" s="14"/>
      <c r="AF34" s="2" t="s">
        <v>75</v>
      </c>
    </row>
    <row r="35" spans="1:34" s="2" customFormat="1" ht="45" customHeight="1">
      <c r="A35" s="32">
        <v>34</v>
      </c>
      <c r="B35" s="32" t="s">
        <v>444</v>
      </c>
      <c r="C35" s="41">
        <v>44449</v>
      </c>
      <c r="D35" s="41">
        <v>44449</v>
      </c>
      <c r="E35" s="32" t="s">
        <v>281</v>
      </c>
      <c r="F35" s="32" t="s">
        <v>56</v>
      </c>
      <c r="G35" s="32" t="s">
        <v>442</v>
      </c>
      <c r="H35" s="32"/>
      <c r="I35" s="107" t="s">
        <v>447</v>
      </c>
      <c r="J35" s="33"/>
      <c r="K35" s="32" t="s">
        <v>3</v>
      </c>
      <c r="L35" s="41" t="s">
        <v>3</v>
      </c>
      <c r="M35" s="32"/>
      <c r="N35" s="32"/>
      <c r="O35" s="32"/>
      <c r="P35" s="32"/>
      <c r="Q35" s="32"/>
      <c r="R35" s="33"/>
      <c r="S35" s="41"/>
      <c r="T35" s="32"/>
      <c r="U35" s="32"/>
      <c r="V35" s="39"/>
      <c r="W35" s="40"/>
      <c r="X35" s="52"/>
      <c r="Y35" s="52"/>
      <c r="Z35" s="54"/>
      <c r="AA35" s="32"/>
      <c r="AB35" s="32"/>
      <c r="AC35" s="41"/>
      <c r="AD35" s="41"/>
      <c r="AE35" s="37"/>
      <c r="AF35" s="38" t="s">
        <v>75</v>
      </c>
      <c r="AG35" s="38" t="s">
        <v>448</v>
      </c>
    </row>
    <row r="36" spans="1:34" s="2" customFormat="1" ht="45" customHeight="1">
      <c r="A36" s="3">
        <v>35</v>
      </c>
      <c r="B36" s="3" t="s">
        <v>449</v>
      </c>
      <c r="C36" s="4">
        <v>44450</v>
      </c>
      <c r="D36" s="4">
        <v>44450</v>
      </c>
      <c r="E36" s="3" t="s">
        <v>281</v>
      </c>
      <c r="F36" s="3" t="s">
        <v>56</v>
      </c>
      <c r="G36" s="3" t="s">
        <v>450</v>
      </c>
      <c r="H36" s="3"/>
      <c r="I36" s="47" t="s">
        <v>451</v>
      </c>
      <c r="J36" s="5"/>
      <c r="K36" s="179" t="s">
        <v>452</v>
      </c>
      <c r="L36" s="4">
        <v>44365</v>
      </c>
      <c r="M36" s="3" t="s">
        <v>52</v>
      </c>
      <c r="N36" s="3" t="s">
        <v>46</v>
      </c>
      <c r="O36" s="3" t="s">
        <v>46</v>
      </c>
      <c r="P36" s="3"/>
      <c r="Q36" s="3"/>
      <c r="R36" s="5"/>
      <c r="S36" s="4">
        <v>44405</v>
      </c>
      <c r="T36" s="45" t="s">
        <v>453</v>
      </c>
      <c r="U36" s="27">
        <v>44405</v>
      </c>
      <c r="V36" s="19" t="s">
        <v>52</v>
      </c>
      <c r="W36" s="28"/>
      <c r="X36" s="27"/>
      <c r="Y36" s="27"/>
      <c r="Z36" s="29"/>
      <c r="AA36" s="27">
        <v>44405</v>
      </c>
      <c r="AB36" s="3"/>
      <c r="AC36" s="4">
        <v>44412</v>
      </c>
      <c r="AD36" s="4">
        <v>44412</v>
      </c>
      <c r="AE36" s="14"/>
      <c r="AF36" s="2" t="s">
        <v>75</v>
      </c>
    </row>
    <row r="37" spans="1:34" s="2" customFormat="1" ht="45" customHeight="1">
      <c r="A37" s="3">
        <v>36</v>
      </c>
      <c r="B37" s="3" t="s">
        <v>454</v>
      </c>
      <c r="C37" s="4">
        <v>44528</v>
      </c>
      <c r="D37" s="4">
        <v>44528</v>
      </c>
      <c r="E37" s="3" t="s">
        <v>455</v>
      </c>
      <c r="F37" s="3" t="s">
        <v>56</v>
      </c>
      <c r="G37" s="3" t="s">
        <v>456</v>
      </c>
      <c r="H37" s="3">
        <v>5000</v>
      </c>
      <c r="I37" s="47" t="s">
        <v>457</v>
      </c>
      <c r="J37" s="5"/>
      <c r="K37" s="3" t="s">
        <v>458</v>
      </c>
      <c r="L37" s="4">
        <v>44455</v>
      </c>
      <c r="M37" s="3" t="s">
        <v>46</v>
      </c>
      <c r="N37" s="3" t="s">
        <v>46</v>
      </c>
      <c r="O37" s="3" t="s">
        <v>46</v>
      </c>
      <c r="P37" s="3" t="s">
        <v>46</v>
      </c>
      <c r="Q37" s="3"/>
      <c r="R37" s="5"/>
      <c r="S37" s="4">
        <v>44460</v>
      </c>
      <c r="T37" s="3" t="s">
        <v>459</v>
      </c>
      <c r="U37" s="139">
        <v>44460</v>
      </c>
      <c r="V37" s="19"/>
      <c r="W37" s="28"/>
      <c r="X37" s="27"/>
      <c r="Y37" s="27"/>
      <c r="Z37" s="29"/>
      <c r="AA37" s="3"/>
      <c r="AB37" s="3"/>
      <c r="AC37" s="4">
        <v>44496</v>
      </c>
      <c r="AD37" s="4">
        <v>44497</v>
      </c>
      <c r="AE37" s="14"/>
      <c r="AF37" s="2" t="s">
        <v>384</v>
      </c>
      <c r="AG37" s="2" t="s">
        <v>460</v>
      </c>
    </row>
    <row r="38" spans="1:34" s="38" customFormat="1" ht="45" customHeight="1">
      <c r="A38" s="3">
        <v>37</v>
      </c>
      <c r="B38" s="3" t="s">
        <v>461</v>
      </c>
      <c r="C38" s="4">
        <v>44402</v>
      </c>
      <c r="D38" s="4">
        <v>44406</v>
      </c>
      <c r="E38" s="3" t="s">
        <v>462</v>
      </c>
      <c r="F38" s="3" t="s">
        <v>56</v>
      </c>
      <c r="G38" s="3" t="s">
        <v>463</v>
      </c>
      <c r="H38" s="3">
        <v>250</v>
      </c>
      <c r="I38" s="142" t="s">
        <v>464</v>
      </c>
      <c r="J38" s="5"/>
      <c r="K38" s="3"/>
      <c r="L38" s="4">
        <v>44274</v>
      </c>
      <c r="M38" s="3" t="s">
        <v>46</v>
      </c>
      <c r="N38" s="3" t="s">
        <v>46</v>
      </c>
      <c r="O38" s="3" t="s">
        <v>52</v>
      </c>
      <c r="P38" s="3" t="s">
        <v>52</v>
      </c>
      <c r="Q38" s="3"/>
      <c r="R38" s="5"/>
      <c r="S38" s="4">
        <v>44294</v>
      </c>
      <c r="T38" s="235" t="s">
        <v>465</v>
      </c>
      <c r="U38" s="139">
        <v>44412</v>
      </c>
      <c r="V38" s="19" t="s">
        <v>99</v>
      </c>
      <c r="W38" s="28"/>
      <c r="X38" s="27"/>
      <c r="Y38" s="27">
        <v>44328</v>
      </c>
      <c r="Z38" s="29"/>
      <c r="AA38" s="27">
        <v>44375</v>
      </c>
      <c r="AB38" s="3" t="s">
        <v>3</v>
      </c>
      <c r="AC38" s="4">
        <v>44377</v>
      </c>
      <c r="AD38" s="4">
        <v>44377</v>
      </c>
      <c r="AE38" s="14"/>
      <c r="AF38" s="2" t="s">
        <v>64</v>
      </c>
      <c r="AG38" s="2" t="s">
        <v>466</v>
      </c>
    </row>
    <row r="39" spans="1:34" s="2" customFormat="1" ht="45" customHeight="1">
      <c r="A39" s="3">
        <v>38</v>
      </c>
      <c r="B39" s="3" t="s">
        <v>467</v>
      </c>
      <c r="C39" s="4">
        <v>44527</v>
      </c>
      <c r="D39" s="4">
        <v>44527</v>
      </c>
      <c r="E39" s="3" t="s">
        <v>462</v>
      </c>
      <c r="F39" s="3" t="s">
        <v>56</v>
      </c>
      <c r="G39" s="3" t="s">
        <v>468</v>
      </c>
      <c r="H39" s="3">
        <v>400</v>
      </c>
      <c r="I39" s="142" t="s">
        <v>469</v>
      </c>
      <c r="J39" s="5"/>
      <c r="K39" s="125"/>
      <c r="L39" s="4">
        <v>44278</v>
      </c>
      <c r="M39" s="3" t="s">
        <v>100</v>
      </c>
      <c r="N39" s="3" t="s">
        <v>46</v>
      </c>
      <c r="O39" s="3" t="s">
        <v>46</v>
      </c>
      <c r="P39" s="3" t="s">
        <v>52</v>
      </c>
      <c r="Q39" s="3"/>
      <c r="R39" s="5"/>
      <c r="S39" s="4">
        <v>44294</v>
      </c>
      <c r="T39" s="48" t="s">
        <v>470</v>
      </c>
      <c r="U39" s="139">
        <v>44534</v>
      </c>
      <c r="V39" s="19"/>
      <c r="W39" s="28"/>
      <c r="X39" s="27"/>
      <c r="Y39" s="27"/>
      <c r="Z39" s="29"/>
      <c r="AA39" s="27">
        <v>44495</v>
      </c>
      <c r="AB39" s="3"/>
      <c r="AC39" s="4">
        <v>44496</v>
      </c>
      <c r="AD39" s="4">
        <v>44497</v>
      </c>
      <c r="AE39" s="14"/>
      <c r="AF39" s="2" t="s">
        <v>384</v>
      </c>
    </row>
    <row r="40" spans="1:34" s="2" customFormat="1" ht="45" customHeight="1">
      <c r="A40" s="3">
        <v>39</v>
      </c>
      <c r="B40" s="3" t="s">
        <v>471</v>
      </c>
      <c r="C40" s="4">
        <v>44437</v>
      </c>
      <c r="D40" s="4">
        <v>44437</v>
      </c>
      <c r="E40" s="3" t="s">
        <v>472</v>
      </c>
      <c r="F40" s="3" t="s">
        <v>58</v>
      </c>
      <c r="G40" s="125" t="s">
        <v>473</v>
      </c>
      <c r="H40" s="3">
        <v>4250</v>
      </c>
      <c r="I40" s="47" t="s">
        <v>474</v>
      </c>
      <c r="J40" s="5"/>
      <c r="K40" s="3"/>
      <c r="L40" s="4">
        <v>44271</v>
      </c>
      <c r="M40" s="3" t="s">
        <v>46</v>
      </c>
      <c r="N40" s="3" t="s">
        <v>46</v>
      </c>
      <c r="O40" s="3" t="s">
        <v>52</v>
      </c>
      <c r="P40" s="3" t="s">
        <v>52</v>
      </c>
      <c r="Q40" s="3" t="s">
        <v>52</v>
      </c>
      <c r="R40" s="5"/>
      <c r="S40" s="4">
        <v>44285</v>
      </c>
      <c r="T40" s="45" t="s">
        <v>475</v>
      </c>
      <c r="U40" s="27">
        <v>44407</v>
      </c>
      <c r="V40" s="19" t="s">
        <v>52</v>
      </c>
      <c r="W40" s="28"/>
      <c r="X40" s="27"/>
      <c r="Y40" s="27"/>
      <c r="Z40" s="29"/>
      <c r="AA40" s="27">
        <v>44432</v>
      </c>
      <c r="AB40" s="3"/>
      <c r="AC40" s="4">
        <v>44433</v>
      </c>
      <c r="AD40" s="4">
        <v>44433</v>
      </c>
      <c r="AE40" s="14"/>
      <c r="AF40" s="2" t="s">
        <v>55</v>
      </c>
    </row>
    <row r="41" spans="1:34" s="2" customFormat="1" ht="45" customHeight="1">
      <c r="A41" s="3">
        <v>40</v>
      </c>
      <c r="B41" s="3" t="s">
        <v>476</v>
      </c>
      <c r="C41" s="4">
        <v>44464</v>
      </c>
      <c r="D41" s="4">
        <v>44464</v>
      </c>
      <c r="E41" s="3" t="s">
        <v>477</v>
      </c>
      <c r="F41" s="3" t="s">
        <v>56</v>
      </c>
      <c r="G41" s="3" t="s">
        <v>478</v>
      </c>
      <c r="H41" s="3">
        <v>9000</v>
      </c>
      <c r="I41" s="142" t="s">
        <v>479</v>
      </c>
      <c r="J41" s="5"/>
      <c r="K41" s="178" t="s">
        <v>480</v>
      </c>
      <c r="L41" s="4">
        <v>44372</v>
      </c>
      <c r="M41" s="3" t="s">
        <v>46</v>
      </c>
      <c r="N41" s="3" t="s">
        <v>46</v>
      </c>
      <c r="O41" s="3" t="s">
        <v>46</v>
      </c>
      <c r="P41" s="3" t="s">
        <v>52</v>
      </c>
      <c r="Q41" s="3" t="s">
        <v>52</v>
      </c>
      <c r="R41" s="5"/>
      <c r="S41" s="4">
        <v>44376</v>
      </c>
      <c r="T41" s="48" t="s">
        <v>481</v>
      </c>
      <c r="U41" s="3" t="s">
        <v>4</v>
      </c>
      <c r="V41" s="19" t="s">
        <v>52</v>
      </c>
      <c r="W41" s="28"/>
      <c r="X41" s="27"/>
      <c r="Y41" s="27"/>
      <c r="Z41" s="29"/>
      <c r="AA41" s="3" t="s">
        <v>3</v>
      </c>
      <c r="AB41" s="3" t="s">
        <v>3</v>
      </c>
      <c r="AC41" s="4" t="s">
        <v>3</v>
      </c>
      <c r="AD41" s="4" t="s">
        <v>3</v>
      </c>
      <c r="AE41" s="14"/>
      <c r="AF41" s="2" t="s">
        <v>53</v>
      </c>
      <c r="AG41" s="2" t="s">
        <v>482</v>
      </c>
    </row>
    <row r="42" spans="1:34" s="63" customFormat="1" ht="45" customHeight="1">
      <c r="A42" s="55">
        <v>41</v>
      </c>
      <c r="B42" s="55" t="s">
        <v>483</v>
      </c>
      <c r="C42" s="56" t="s">
        <v>484</v>
      </c>
      <c r="D42" s="56" t="s">
        <v>485</v>
      </c>
      <c r="E42" s="55" t="s">
        <v>486</v>
      </c>
      <c r="F42" s="55" t="s">
        <v>58</v>
      </c>
      <c r="G42" s="55" t="s">
        <v>487</v>
      </c>
      <c r="H42" s="55"/>
      <c r="I42" s="55"/>
      <c r="J42" s="57"/>
      <c r="K42" s="55"/>
      <c r="L42" s="56"/>
      <c r="M42" s="55"/>
      <c r="N42" s="55"/>
      <c r="O42" s="55"/>
      <c r="P42" s="55"/>
      <c r="Q42" s="55"/>
      <c r="R42" s="57"/>
      <c r="S42" s="56"/>
      <c r="T42" s="274"/>
      <c r="U42" s="55"/>
      <c r="V42" s="59"/>
      <c r="W42" s="60"/>
      <c r="X42" s="58"/>
      <c r="Y42" s="58"/>
      <c r="Z42" s="61"/>
      <c r="AA42" s="55"/>
      <c r="AB42" s="55"/>
      <c r="AC42" s="56"/>
      <c r="AD42" s="56"/>
      <c r="AE42" s="62"/>
      <c r="AF42" s="63" t="s">
        <v>70</v>
      </c>
      <c r="AG42" s="63" t="s">
        <v>488</v>
      </c>
    </row>
    <row r="43" spans="1:34" s="63" customFormat="1" ht="45" customHeight="1">
      <c r="A43" s="55">
        <v>42</v>
      </c>
      <c r="B43" s="55" t="s">
        <v>483</v>
      </c>
      <c r="C43" s="56">
        <v>44317</v>
      </c>
      <c r="D43" s="56">
        <v>44317</v>
      </c>
      <c r="E43" s="55" t="s">
        <v>489</v>
      </c>
      <c r="F43" s="55" t="s">
        <v>58</v>
      </c>
      <c r="G43" s="55" t="s">
        <v>487</v>
      </c>
      <c r="H43" s="55"/>
      <c r="I43" s="274"/>
      <c r="J43" s="57"/>
      <c r="K43" s="55"/>
      <c r="L43" s="56"/>
      <c r="M43" s="55"/>
      <c r="N43" s="55"/>
      <c r="O43" s="55"/>
      <c r="P43" s="55"/>
      <c r="Q43" s="55"/>
      <c r="R43" s="57"/>
      <c r="S43" s="56"/>
      <c r="T43" s="274"/>
      <c r="U43" s="55"/>
      <c r="V43" s="59"/>
      <c r="W43" s="60"/>
      <c r="X43" s="58"/>
      <c r="Y43" s="58"/>
      <c r="Z43" s="61"/>
      <c r="AA43" s="55"/>
      <c r="AB43" s="55"/>
      <c r="AC43" s="56"/>
      <c r="AD43" s="56"/>
      <c r="AE43" s="62"/>
      <c r="AF43" s="63" t="s">
        <v>70</v>
      </c>
      <c r="AG43" s="63" t="s">
        <v>488</v>
      </c>
    </row>
    <row r="44" spans="1:34" s="2" customFormat="1" ht="45" customHeight="1">
      <c r="A44" s="3">
        <v>43</v>
      </c>
      <c r="B44" s="3" t="s">
        <v>490</v>
      </c>
      <c r="C44" s="4">
        <v>44514</v>
      </c>
      <c r="D44" s="4">
        <v>44514</v>
      </c>
      <c r="E44" s="3" t="s">
        <v>462</v>
      </c>
      <c r="F44" s="3" t="s">
        <v>56</v>
      </c>
      <c r="G44" s="2" t="s">
        <v>491</v>
      </c>
      <c r="H44" s="3">
        <v>400</v>
      </c>
      <c r="I44" s="47" t="s">
        <v>492</v>
      </c>
      <c r="J44" s="5"/>
      <c r="K44" s="125"/>
      <c r="L44" s="4">
        <v>44278</v>
      </c>
      <c r="M44" s="3" t="s">
        <v>46</v>
      </c>
      <c r="N44" s="3" t="s">
        <v>46</v>
      </c>
      <c r="O44" s="3" t="s">
        <v>46</v>
      </c>
      <c r="P44" s="3" t="s">
        <v>52</v>
      </c>
      <c r="Q44" s="3" t="s">
        <v>52</v>
      </c>
      <c r="R44" s="5"/>
      <c r="S44" s="4">
        <v>44294</v>
      </c>
      <c r="T44" s="48" t="s">
        <v>493</v>
      </c>
      <c r="U44" s="3" t="s">
        <v>363</v>
      </c>
      <c r="V44" s="19" t="s">
        <v>52</v>
      </c>
      <c r="W44" s="28"/>
      <c r="X44" s="27"/>
      <c r="Y44" s="27"/>
      <c r="Z44" s="29"/>
      <c r="AA44" s="27">
        <v>44489</v>
      </c>
      <c r="AB44" s="3"/>
      <c r="AC44" s="4">
        <v>44496</v>
      </c>
      <c r="AD44" s="4">
        <v>44497</v>
      </c>
      <c r="AE44" s="14"/>
      <c r="AF44" s="2" t="s">
        <v>79</v>
      </c>
      <c r="AH44" s="2" t="s">
        <v>52</v>
      </c>
    </row>
    <row r="45" spans="1:34" s="2" customFormat="1" ht="45" customHeight="1">
      <c r="A45" s="3">
        <v>44</v>
      </c>
      <c r="B45" s="3" t="s">
        <v>494</v>
      </c>
      <c r="C45" s="4">
        <v>44332</v>
      </c>
      <c r="D45" s="4">
        <v>44332</v>
      </c>
      <c r="E45" s="3" t="s">
        <v>281</v>
      </c>
      <c r="F45" s="3" t="s">
        <v>56</v>
      </c>
      <c r="G45" s="3" t="s">
        <v>495</v>
      </c>
      <c r="H45" s="3">
        <v>500</v>
      </c>
      <c r="I45" s="229" t="s">
        <v>496</v>
      </c>
      <c r="J45" s="5"/>
      <c r="K45" s="3"/>
      <c r="L45" s="4" t="s">
        <v>3</v>
      </c>
      <c r="M45" s="3" t="s">
        <v>52</v>
      </c>
      <c r="N45" s="3" t="s">
        <v>52</v>
      </c>
      <c r="O45" s="3" t="s">
        <v>46</v>
      </c>
      <c r="P45" s="3" t="s">
        <v>52</v>
      </c>
      <c r="Q45" s="3" t="s">
        <v>52</v>
      </c>
      <c r="R45" s="5"/>
      <c r="S45" s="4">
        <v>44299</v>
      </c>
      <c r="T45" s="3" t="s">
        <v>3</v>
      </c>
      <c r="U45" s="3" t="s">
        <v>3</v>
      </c>
      <c r="V45" s="19" t="s">
        <v>52</v>
      </c>
      <c r="W45" s="28"/>
      <c r="X45" s="27"/>
      <c r="Y45" s="27"/>
      <c r="Z45" s="29"/>
      <c r="AA45" s="3" t="s">
        <v>3</v>
      </c>
      <c r="AB45" s="3" t="s">
        <v>3</v>
      </c>
      <c r="AC45" s="4" t="s">
        <v>3</v>
      </c>
      <c r="AD45" s="4" t="s">
        <v>3</v>
      </c>
      <c r="AE45" s="14"/>
      <c r="AF45" s="2" t="s">
        <v>84</v>
      </c>
      <c r="AG45" s="2" t="s">
        <v>497</v>
      </c>
    </row>
    <row r="46" spans="1:34" s="2" customFormat="1" ht="45" customHeight="1">
      <c r="A46" s="3">
        <v>45</v>
      </c>
      <c r="B46" s="3" t="s">
        <v>494</v>
      </c>
      <c r="C46" s="4">
        <v>44416</v>
      </c>
      <c r="D46" s="4">
        <v>44416</v>
      </c>
      <c r="E46" s="3" t="s">
        <v>281</v>
      </c>
      <c r="F46" s="3" t="s">
        <v>56</v>
      </c>
      <c r="G46" s="3" t="s">
        <v>495</v>
      </c>
      <c r="H46" s="3">
        <v>500</v>
      </c>
      <c r="I46" s="229" t="s">
        <v>498</v>
      </c>
      <c r="J46" s="5"/>
      <c r="K46" s="3"/>
      <c r="L46" s="4" t="s">
        <v>3</v>
      </c>
      <c r="M46" s="3" t="s">
        <v>52</v>
      </c>
      <c r="N46" s="3" t="s">
        <v>52</v>
      </c>
      <c r="O46" s="3" t="s">
        <v>46</v>
      </c>
      <c r="P46" s="3" t="s">
        <v>52</v>
      </c>
      <c r="Q46" s="3" t="s">
        <v>52</v>
      </c>
      <c r="R46" s="5"/>
      <c r="S46" s="4">
        <v>44299</v>
      </c>
      <c r="T46" s="3" t="s">
        <v>3</v>
      </c>
      <c r="U46" s="3" t="s">
        <v>3</v>
      </c>
      <c r="V46" s="19" t="s">
        <v>52</v>
      </c>
      <c r="W46" s="28"/>
      <c r="X46" s="27"/>
      <c r="Y46" s="27"/>
      <c r="Z46" s="29"/>
      <c r="AA46" s="3" t="s">
        <v>3</v>
      </c>
      <c r="AB46" s="3" t="s">
        <v>3</v>
      </c>
      <c r="AC46" s="4" t="s">
        <v>3</v>
      </c>
      <c r="AD46" s="4" t="s">
        <v>3</v>
      </c>
      <c r="AE46" s="14"/>
      <c r="AF46" s="2" t="s">
        <v>84</v>
      </c>
      <c r="AG46" s="2" t="s">
        <v>499</v>
      </c>
    </row>
    <row r="47" spans="1:34" s="2" customFormat="1" ht="45" customHeight="1">
      <c r="A47" s="3">
        <v>46</v>
      </c>
      <c r="B47" s="3" t="s">
        <v>494</v>
      </c>
      <c r="C47" s="4">
        <v>44451</v>
      </c>
      <c r="D47" s="4">
        <v>44451</v>
      </c>
      <c r="E47" s="3" t="s">
        <v>281</v>
      </c>
      <c r="F47" s="3" t="s">
        <v>56</v>
      </c>
      <c r="G47" s="125" t="s">
        <v>495</v>
      </c>
      <c r="H47" s="3">
        <v>500</v>
      </c>
      <c r="I47" s="206" t="s">
        <v>500</v>
      </c>
      <c r="J47" s="5"/>
      <c r="K47" s="3"/>
      <c r="L47" s="4" t="s">
        <v>3</v>
      </c>
      <c r="M47" s="3" t="s">
        <v>52</v>
      </c>
      <c r="N47" s="3" t="s">
        <v>52</v>
      </c>
      <c r="O47" s="3" t="s">
        <v>46</v>
      </c>
      <c r="P47" s="3" t="s">
        <v>52</v>
      </c>
      <c r="Q47" s="3" t="s">
        <v>52</v>
      </c>
      <c r="R47" s="5"/>
      <c r="S47" s="4">
        <v>44299</v>
      </c>
      <c r="T47" s="125" t="s">
        <v>3</v>
      </c>
      <c r="U47" s="3" t="s">
        <v>3</v>
      </c>
      <c r="V47" s="19" t="s">
        <v>52</v>
      </c>
      <c r="W47" s="28"/>
      <c r="X47" s="27"/>
      <c r="Y47" s="27"/>
      <c r="Z47" s="29"/>
      <c r="AA47" s="3" t="s">
        <v>3</v>
      </c>
      <c r="AB47" s="3" t="s">
        <v>3</v>
      </c>
      <c r="AC47" s="4" t="s">
        <v>3</v>
      </c>
      <c r="AD47" s="4" t="s">
        <v>3</v>
      </c>
      <c r="AE47" s="14"/>
      <c r="AF47" s="2" t="s">
        <v>84</v>
      </c>
      <c r="AG47" s="2" t="s">
        <v>501</v>
      </c>
    </row>
    <row r="48" spans="1:34" s="2" customFormat="1" ht="45" customHeight="1">
      <c r="A48" s="3">
        <v>47</v>
      </c>
      <c r="B48" s="3" t="s">
        <v>502</v>
      </c>
      <c r="C48" s="4">
        <v>44304</v>
      </c>
      <c r="D48" s="4">
        <v>44304</v>
      </c>
      <c r="E48" s="3" t="s">
        <v>503</v>
      </c>
      <c r="F48" s="3" t="s">
        <v>58</v>
      </c>
      <c r="G48" s="155" t="s">
        <v>504</v>
      </c>
      <c r="H48" s="3">
        <v>70</v>
      </c>
      <c r="I48" s="125"/>
      <c r="J48" s="5"/>
      <c r="K48" s="3"/>
      <c r="L48" s="4">
        <v>44280</v>
      </c>
      <c r="M48" s="3" t="s">
        <v>46</v>
      </c>
      <c r="N48" s="3" t="s">
        <v>46</v>
      </c>
      <c r="O48" s="3" t="s">
        <v>46</v>
      </c>
      <c r="P48" s="3" t="s">
        <v>52</v>
      </c>
      <c r="Q48" s="3" t="s">
        <v>52</v>
      </c>
      <c r="R48" s="5"/>
      <c r="S48" s="4">
        <v>44299</v>
      </c>
      <c r="T48" s="3" t="s">
        <v>3</v>
      </c>
      <c r="U48" s="3" t="s">
        <v>505</v>
      </c>
      <c r="V48" s="19" t="s">
        <v>52</v>
      </c>
      <c r="W48" s="28"/>
      <c r="X48" s="27"/>
      <c r="Y48" s="27"/>
      <c r="Z48" s="29"/>
      <c r="AA48" s="3" t="s">
        <v>3</v>
      </c>
      <c r="AB48" s="3" t="s">
        <v>3</v>
      </c>
      <c r="AC48" s="4" t="s">
        <v>3</v>
      </c>
      <c r="AD48" s="4" t="s">
        <v>3</v>
      </c>
      <c r="AE48" s="14"/>
      <c r="AF48" s="2" t="s">
        <v>73</v>
      </c>
    </row>
    <row r="49" spans="1:33" s="38" customFormat="1" ht="45" customHeight="1">
      <c r="A49" s="32">
        <v>48</v>
      </c>
      <c r="B49" s="32" t="s">
        <v>506</v>
      </c>
      <c r="C49" s="41">
        <v>44395</v>
      </c>
      <c r="D49" s="41">
        <v>44395</v>
      </c>
      <c r="E49" s="32" t="s">
        <v>92</v>
      </c>
      <c r="F49" s="32" t="s">
        <v>56</v>
      </c>
      <c r="G49" s="32" t="s">
        <v>507</v>
      </c>
      <c r="H49" s="32">
        <v>400</v>
      </c>
      <c r="I49" s="121"/>
      <c r="J49" s="33"/>
      <c r="K49" s="32"/>
      <c r="L49" s="41">
        <v>44300</v>
      </c>
      <c r="M49" s="32" t="s">
        <v>52</v>
      </c>
      <c r="N49" s="32" t="s">
        <v>46</v>
      </c>
      <c r="O49" s="32" t="s">
        <v>52</v>
      </c>
      <c r="P49" s="32" t="s">
        <v>52</v>
      </c>
      <c r="Q49" s="32"/>
      <c r="R49" s="33"/>
      <c r="S49" s="41"/>
      <c r="T49" s="32"/>
      <c r="U49" s="32"/>
      <c r="V49" s="39"/>
      <c r="W49" s="40"/>
      <c r="X49" s="52"/>
      <c r="Y49" s="52"/>
      <c r="Z49" s="54"/>
      <c r="AA49" s="32"/>
      <c r="AB49" s="32"/>
      <c r="AC49" s="41"/>
      <c r="AD49" s="41"/>
      <c r="AE49" s="37"/>
      <c r="AF49" s="38" t="s">
        <v>75</v>
      </c>
    </row>
    <row r="50" spans="1:33" s="2" customFormat="1" ht="45" customHeight="1">
      <c r="A50" s="3">
        <v>49</v>
      </c>
      <c r="B50" s="3" t="s">
        <v>508</v>
      </c>
      <c r="C50" s="4">
        <v>44324</v>
      </c>
      <c r="D50" s="4">
        <v>44324</v>
      </c>
      <c r="E50" s="3" t="s">
        <v>185</v>
      </c>
      <c r="F50" s="3" t="s">
        <v>51</v>
      </c>
      <c r="G50" s="3" t="s">
        <v>410</v>
      </c>
      <c r="H50" s="3">
        <v>1000</v>
      </c>
      <c r="I50" s="47" t="s">
        <v>509</v>
      </c>
      <c r="J50" s="5"/>
      <c r="K50" s="3" t="s">
        <v>3</v>
      </c>
      <c r="L50" s="4">
        <v>44305</v>
      </c>
      <c r="M50" s="3" t="s">
        <v>46</v>
      </c>
      <c r="N50" s="3" t="s">
        <v>52</v>
      </c>
      <c r="O50" s="3" t="s">
        <v>46</v>
      </c>
      <c r="P50" s="3" t="s">
        <v>141</v>
      </c>
      <c r="Q50" s="3" t="s">
        <v>141</v>
      </c>
      <c r="R50" s="5"/>
      <c r="S50" s="4">
        <v>44308</v>
      </c>
      <c r="T50" s="3" t="s">
        <v>4</v>
      </c>
      <c r="U50" s="3" t="s">
        <v>3</v>
      </c>
      <c r="V50" s="19" t="s">
        <v>52</v>
      </c>
      <c r="W50" s="28"/>
      <c r="X50" s="27"/>
      <c r="Y50" s="27"/>
      <c r="Z50" s="29"/>
      <c r="AA50" s="3" t="s">
        <v>3</v>
      </c>
      <c r="AB50" s="3" t="s">
        <v>3</v>
      </c>
      <c r="AC50" s="4" t="s">
        <v>3</v>
      </c>
      <c r="AD50" s="4" t="s">
        <v>3</v>
      </c>
      <c r="AE50" s="14"/>
      <c r="AF50" s="2" t="s">
        <v>75</v>
      </c>
    </row>
    <row r="51" spans="1:33" s="2" customFormat="1" ht="45" customHeight="1">
      <c r="A51" s="3">
        <v>50</v>
      </c>
      <c r="B51" s="3" t="s">
        <v>510</v>
      </c>
      <c r="C51" s="4">
        <v>44343</v>
      </c>
      <c r="D51" s="4">
        <v>44343</v>
      </c>
      <c r="E51" s="3" t="s">
        <v>511</v>
      </c>
      <c r="F51" s="3" t="s">
        <v>56</v>
      </c>
      <c r="G51" s="3" t="s">
        <v>512</v>
      </c>
      <c r="H51" s="3">
        <v>100</v>
      </c>
      <c r="I51" s="46" t="s">
        <v>513</v>
      </c>
      <c r="J51" s="5"/>
      <c r="K51" s="3" t="s">
        <v>3</v>
      </c>
      <c r="L51" s="4">
        <v>44305</v>
      </c>
      <c r="M51" s="3" t="s">
        <v>46</v>
      </c>
      <c r="N51" s="3" t="s">
        <v>46</v>
      </c>
      <c r="O51" s="3" t="s">
        <v>46</v>
      </c>
      <c r="P51" s="3" t="s">
        <v>52</v>
      </c>
      <c r="Q51" s="3" t="s">
        <v>52</v>
      </c>
      <c r="R51" s="5"/>
      <c r="S51" s="4">
        <v>44308</v>
      </c>
      <c r="T51" s="236" t="s">
        <v>514</v>
      </c>
      <c r="U51" s="27">
        <v>44308</v>
      </c>
      <c r="V51" s="19" t="s">
        <v>52</v>
      </c>
      <c r="W51" s="28"/>
      <c r="X51" s="27"/>
      <c r="Y51" s="27"/>
      <c r="Z51" s="29"/>
      <c r="AA51" s="27">
        <v>44308</v>
      </c>
      <c r="AB51" s="3" t="s">
        <v>3</v>
      </c>
      <c r="AC51" s="4">
        <v>44314</v>
      </c>
      <c r="AD51" s="4">
        <v>44321</v>
      </c>
      <c r="AE51" s="14"/>
      <c r="AF51" s="2" t="s">
        <v>75</v>
      </c>
    </row>
    <row r="52" spans="1:33" s="2" customFormat="1" ht="45" customHeight="1">
      <c r="A52" s="32">
        <v>51</v>
      </c>
      <c r="B52" s="32" t="s">
        <v>515</v>
      </c>
      <c r="C52" s="41">
        <v>44400</v>
      </c>
      <c r="D52" s="41">
        <v>44400</v>
      </c>
      <c r="E52" s="32" t="s">
        <v>157</v>
      </c>
      <c r="F52" s="32" t="s">
        <v>45</v>
      </c>
      <c r="G52" s="32" t="s">
        <v>516</v>
      </c>
      <c r="H52" s="32">
        <v>500</v>
      </c>
      <c r="I52" s="51" t="s">
        <v>517</v>
      </c>
      <c r="J52" s="33"/>
      <c r="K52" s="32" t="s">
        <v>3</v>
      </c>
      <c r="L52" s="41">
        <v>44298</v>
      </c>
      <c r="M52" s="32" t="s">
        <v>46</v>
      </c>
      <c r="N52" s="32" t="s">
        <v>46</v>
      </c>
      <c r="O52" s="32" t="s">
        <v>52</v>
      </c>
      <c r="P52" s="32" t="s">
        <v>46</v>
      </c>
      <c r="Q52" s="32" t="s">
        <v>52</v>
      </c>
      <c r="R52" s="33"/>
      <c r="S52" s="41">
        <v>44308</v>
      </c>
      <c r="T52" s="233">
        <v>44329</v>
      </c>
      <c r="U52" s="52">
        <v>44313</v>
      </c>
      <c r="V52" s="39" t="s">
        <v>52</v>
      </c>
      <c r="W52" s="40"/>
      <c r="X52" s="52"/>
      <c r="Y52" s="52"/>
      <c r="Z52" s="54"/>
      <c r="AA52" s="52">
        <v>44329</v>
      </c>
      <c r="AB52" s="32"/>
      <c r="AC52" s="41">
        <v>44335</v>
      </c>
      <c r="AD52" s="41"/>
      <c r="AE52" s="37"/>
      <c r="AF52" s="38" t="s">
        <v>63</v>
      </c>
      <c r="AG52" s="38" t="s">
        <v>518</v>
      </c>
    </row>
    <row r="53" spans="1:33" s="2" customFormat="1" ht="45" customHeight="1">
      <c r="A53" s="3">
        <v>52</v>
      </c>
      <c r="B53" s="3" t="s">
        <v>515</v>
      </c>
      <c r="C53" s="4">
        <v>44421</v>
      </c>
      <c r="D53" s="4">
        <v>44421</v>
      </c>
      <c r="E53" s="3" t="s">
        <v>519</v>
      </c>
      <c r="F53" s="3" t="s">
        <v>45</v>
      </c>
      <c r="G53" s="3" t="s">
        <v>516</v>
      </c>
      <c r="H53" s="3">
        <v>500</v>
      </c>
      <c r="I53" s="47" t="s">
        <v>520</v>
      </c>
      <c r="J53" s="5"/>
      <c r="K53" s="3" t="s">
        <v>3</v>
      </c>
      <c r="L53" s="4">
        <v>44298</v>
      </c>
      <c r="M53" s="3" t="s">
        <v>46</v>
      </c>
      <c r="N53" s="3" t="s">
        <v>46</v>
      </c>
      <c r="O53" s="3" t="s">
        <v>52</v>
      </c>
      <c r="P53" s="3" t="s">
        <v>46</v>
      </c>
      <c r="Q53" s="3" t="s">
        <v>52</v>
      </c>
      <c r="R53" s="5"/>
      <c r="S53" s="4">
        <v>44308</v>
      </c>
      <c r="T53" s="3" t="s">
        <v>521</v>
      </c>
      <c r="U53" s="27">
        <v>44313</v>
      </c>
      <c r="V53" s="19" t="s">
        <v>46</v>
      </c>
      <c r="W53" s="28"/>
      <c r="X53" s="27"/>
      <c r="Y53" s="27"/>
      <c r="Z53" s="29"/>
      <c r="AA53" s="27">
        <v>44411</v>
      </c>
      <c r="AB53" s="3"/>
      <c r="AC53" s="4">
        <v>44412</v>
      </c>
      <c r="AD53" s="4">
        <v>44412</v>
      </c>
      <c r="AE53" s="14"/>
      <c r="AF53" s="2" t="s">
        <v>63</v>
      </c>
      <c r="AG53" s="2" t="s">
        <v>518</v>
      </c>
    </row>
    <row r="54" spans="1:33" s="2" customFormat="1" ht="45" customHeight="1">
      <c r="A54" s="3">
        <v>53</v>
      </c>
      <c r="B54" s="3" t="s">
        <v>522</v>
      </c>
      <c r="C54" s="4">
        <v>44458</v>
      </c>
      <c r="D54" s="4">
        <v>44458</v>
      </c>
      <c r="E54" s="3" t="s">
        <v>519</v>
      </c>
      <c r="F54" s="3" t="s">
        <v>45</v>
      </c>
      <c r="G54" s="3" t="s">
        <v>523</v>
      </c>
      <c r="H54" s="3">
        <v>2500</v>
      </c>
      <c r="I54" s="142" t="s">
        <v>524</v>
      </c>
      <c r="J54" s="5"/>
      <c r="K54" s="3" t="s">
        <v>3</v>
      </c>
      <c r="L54" s="4">
        <v>44309</v>
      </c>
      <c r="M54" s="3" t="s">
        <v>46</v>
      </c>
      <c r="N54" s="3" t="s">
        <v>46</v>
      </c>
      <c r="O54" s="3" t="s">
        <v>52</v>
      </c>
      <c r="P54" s="3" t="s">
        <v>52</v>
      </c>
      <c r="Q54" s="3" t="s">
        <v>52</v>
      </c>
      <c r="R54" s="5"/>
      <c r="S54" s="4">
        <v>44365</v>
      </c>
      <c r="T54" s="125" t="s">
        <v>525</v>
      </c>
      <c r="U54" s="27">
        <v>44365</v>
      </c>
      <c r="V54" s="19" t="s">
        <v>52</v>
      </c>
      <c r="W54" s="28"/>
      <c r="X54" s="27"/>
      <c r="Y54" s="27"/>
      <c r="Z54" s="29"/>
      <c r="AA54" s="27">
        <v>44435</v>
      </c>
      <c r="AB54" s="3" t="s">
        <v>3</v>
      </c>
      <c r="AC54" s="4">
        <v>44440</v>
      </c>
      <c r="AD54" s="4">
        <v>44440</v>
      </c>
      <c r="AE54" s="14"/>
      <c r="AF54" s="2" t="s">
        <v>80</v>
      </c>
      <c r="AG54" s="2" t="s">
        <v>526</v>
      </c>
    </row>
    <row r="55" spans="1:33" s="38" customFormat="1" ht="45" customHeight="1">
      <c r="A55" s="3">
        <v>54</v>
      </c>
      <c r="B55" s="3" t="s">
        <v>527</v>
      </c>
      <c r="C55" s="4">
        <v>44365</v>
      </c>
      <c r="D55" s="4">
        <v>44365</v>
      </c>
      <c r="E55" s="3" t="s">
        <v>117</v>
      </c>
      <c r="F55" s="3" t="s">
        <v>51</v>
      </c>
      <c r="G55" s="3" t="s">
        <v>528</v>
      </c>
      <c r="H55" s="3">
        <v>4000</v>
      </c>
      <c r="I55" s="47" t="s">
        <v>529</v>
      </c>
      <c r="J55" s="5"/>
      <c r="K55" s="3" t="s">
        <v>3</v>
      </c>
      <c r="L55" s="4">
        <v>44305</v>
      </c>
      <c r="M55" s="3" t="s">
        <v>46</v>
      </c>
      <c r="N55" s="3"/>
      <c r="O55" s="3"/>
      <c r="P55" s="3"/>
      <c r="Q55" s="3"/>
      <c r="R55" s="5"/>
      <c r="S55" s="4">
        <v>44321</v>
      </c>
      <c r="T55" s="125"/>
      <c r="U55" s="27">
        <v>44321</v>
      </c>
      <c r="V55" s="19"/>
      <c r="W55" s="28"/>
      <c r="X55" s="27"/>
      <c r="Y55" s="27"/>
      <c r="Z55" s="29"/>
      <c r="AA55" s="27">
        <v>44321</v>
      </c>
      <c r="AB55" s="3"/>
      <c r="AC55" s="4">
        <v>44356</v>
      </c>
      <c r="AD55" s="4">
        <v>44356</v>
      </c>
      <c r="AE55" s="14"/>
      <c r="AF55" s="2" t="s">
        <v>70</v>
      </c>
      <c r="AG55" s="2"/>
    </row>
    <row r="56" spans="1:33" s="2" customFormat="1" ht="45" customHeight="1">
      <c r="A56" s="3">
        <v>55</v>
      </c>
      <c r="B56" s="3" t="s">
        <v>530</v>
      </c>
      <c r="C56" s="4">
        <v>44366</v>
      </c>
      <c r="D56" s="4">
        <v>44366</v>
      </c>
      <c r="E56" s="3" t="s">
        <v>117</v>
      </c>
      <c r="F56" s="3" t="s">
        <v>51</v>
      </c>
      <c r="G56" s="3" t="s">
        <v>528</v>
      </c>
      <c r="H56" s="3">
        <v>4000</v>
      </c>
      <c r="I56" s="47" t="s">
        <v>531</v>
      </c>
      <c r="J56" s="5"/>
      <c r="K56" s="3"/>
      <c r="L56" s="4">
        <v>44305</v>
      </c>
      <c r="M56" s="3" t="s">
        <v>46</v>
      </c>
      <c r="N56" s="3"/>
      <c r="O56" s="3"/>
      <c r="P56" s="3"/>
      <c r="Q56" s="3"/>
      <c r="R56" s="5"/>
      <c r="S56" s="4">
        <v>44321</v>
      </c>
      <c r="T56" s="3"/>
      <c r="U56" s="27">
        <v>44321</v>
      </c>
      <c r="V56" s="19"/>
      <c r="W56" s="28"/>
      <c r="X56" s="27"/>
      <c r="Y56" s="27"/>
      <c r="Z56" s="29"/>
      <c r="AA56" s="27">
        <v>44321</v>
      </c>
      <c r="AB56" s="3"/>
      <c r="AC56" s="4">
        <v>44356</v>
      </c>
      <c r="AD56" s="4">
        <v>44356</v>
      </c>
      <c r="AE56" s="14"/>
      <c r="AF56" s="2" t="s">
        <v>70</v>
      </c>
    </row>
    <row r="57" spans="1:33" s="2" customFormat="1" ht="45" customHeight="1">
      <c r="A57" s="3">
        <v>56</v>
      </c>
      <c r="B57" s="3" t="s">
        <v>530</v>
      </c>
      <c r="C57" s="4">
        <v>44371</v>
      </c>
      <c r="D57" s="4">
        <v>44371</v>
      </c>
      <c r="E57" s="3" t="s">
        <v>117</v>
      </c>
      <c r="F57" s="3" t="s">
        <v>51</v>
      </c>
      <c r="G57" s="3" t="s">
        <v>528</v>
      </c>
      <c r="H57" s="3">
        <v>4500</v>
      </c>
      <c r="I57" s="142" t="s">
        <v>532</v>
      </c>
      <c r="J57" s="5"/>
      <c r="K57" s="3"/>
      <c r="L57" s="4">
        <v>44305</v>
      </c>
      <c r="M57" s="3" t="s">
        <v>46</v>
      </c>
      <c r="N57" s="3"/>
      <c r="O57" s="3"/>
      <c r="P57" s="3"/>
      <c r="Q57" s="3"/>
      <c r="R57" s="5"/>
      <c r="S57" s="4">
        <v>44321</v>
      </c>
      <c r="T57" s="3"/>
      <c r="U57" s="27">
        <v>44321</v>
      </c>
      <c r="V57" s="19"/>
      <c r="W57" s="28"/>
      <c r="X57" s="27"/>
      <c r="Y57" s="27"/>
      <c r="Z57" s="29"/>
      <c r="AA57" s="27">
        <v>44321</v>
      </c>
      <c r="AB57" s="3"/>
      <c r="AC57" s="4">
        <v>44356</v>
      </c>
      <c r="AD57" s="4">
        <v>44356</v>
      </c>
      <c r="AE57" s="14"/>
      <c r="AF57" s="2" t="s">
        <v>70</v>
      </c>
    </row>
    <row r="58" spans="1:33" s="2" customFormat="1" ht="84">
      <c r="A58" s="3">
        <v>57</v>
      </c>
      <c r="B58" s="3" t="s">
        <v>527</v>
      </c>
      <c r="C58" s="4">
        <v>44372</v>
      </c>
      <c r="D58" s="4">
        <v>44372</v>
      </c>
      <c r="E58" s="3" t="s">
        <v>117</v>
      </c>
      <c r="F58" s="3" t="s">
        <v>51</v>
      </c>
      <c r="G58" s="3" t="s">
        <v>533</v>
      </c>
      <c r="H58" s="3" t="s">
        <v>312</v>
      </c>
      <c r="I58" s="47" t="s">
        <v>534</v>
      </c>
      <c r="J58" s="5"/>
      <c r="K58" s="3"/>
      <c r="L58" s="4">
        <v>44305</v>
      </c>
      <c r="M58" s="3" t="s">
        <v>46</v>
      </c>
      <c r="N58" s="3"/>
      <c r="O58" s="3"/>
      <c r="P58" s="3"/>
      <c r="Q58" s="3"/>
      <c r="R58" s="5"/>
      <c r="S58" s="4">
        <v>44321</v>
      </c>
      <c r="T58" s="3"/>
      <c r="U58" s="27">
        <v>44321</v>
      </c>
      <c r="V58" s="19"/>
      <c r="W58" s="28"/>
      <c r="X58" s="27"/>
      <c r="Y58" s="27"/>
      <c r="Z58" s="29"/>
      <c r="AA58" s="27">
        <v>44321</v>
      </c>
      <c r="AB58" s="3"/>
      <c r="AC58" s="4">
        <v>44356</v>
      </c>
      <c r="AD58" s="4">
        <v>44356</v>
      </c>
      <c r="AE58" s="14"/>
      <c r="AF58" s="2" t="s">
        <v>70</v>
      </c>
    </row>
    <row r="59" spans="1:33" s="2" customFormat="1" ht="48">
      <c r="A59" s="3">
        <v>58</v>
      </c>
      <c r="B59" s="3" t="s">
        <v>535</v>
      </c>
      <c r="C59" s="4">
        <v>44387</v>
      </c>
      <c r="D59" s="4">
        <v>44387</v>
      </c>
      <c r="E59" s="3" t="s">
        <v>157</v>
      </c>
      <c r="F59" s="3" t="s">
        <v>45</v>
      </c>
      <c r="G59" s="3" t="s">
        <v>536</v>
      </c>
      <c r="H59" s="3" t="s">
        <v>537</v>
      </c>
      <c r="I59" s="196" t="s">
        <v>538</v>
      </c>
      <c r="J59" s="5"/>
      <c r="K59" s="3"/>
      <c r="L59" s="4">
        <v>44320</v>
      </c>
      <c r="M59" s="3" t="s">
        <v>46</v>
      </c>
      <c r="N59" s="3" t="s">
        <v>52</v>
      </c>
      <c r="O59" s="3" t="s">
        <v>52</v>
      </c>
      <c r="P59" s="3" t="s">
        <v>46</v>
      </c>
      <c r="Q59" s="3"/>
      <c r="R59" s="5"/>
      <c r="S59" s="4">
        <v>44320</v>
      </c>
      <c r="T59" s="3" t="s">
        <v>539</v>
      </c>
      <c r="U59" s="139">
        <v>44320</v>
      </c>
      <c r="V59" s="19" t="s">
        <v>52</v>
      </c>
      <c r="W59" s="28"/>
      <c r="X59" s="27"/>
      <c r="Y59" s="27"/>
      <c r="Z59" s="29"/>
      <c r="AA59" s="27">
        <v>44356</v>
      </c>
      <c r="AB59" s="3"/>
      <c r="AC59" s="4">
        <v>44357</v>
      </c>
      <c r="AD59" s="4">
        <v>44357</v>
      </c>
      <c r="AE59" s="14"/>
      <c r="AF59" s="2" t="s">
        <v>83</v>
      </c>
    </row>
    <row r="60" spans="1:33" s="2" customFormat="1" ht="45" customHeight="1">
      <c r="A60" s="3">
        <v>59</v>
      </c>
      <c r="B60" s="3" t="s">
        <v>540</v>
      </c>
      <c r="C60" s="4">
        <v>44327</v>
      </c>
      <c r="D60" s="4">
        <v>44327</v>
      </c>
      <c r="E60" s="3" t="s">
        <v>96</v>
      </c>
      <c r="F60" s="3" t="s">
        <v>58</v>
      </c>
      <c r="G60" s="3" t="s">
        <v>410</v>
      </c>
      <c r="H60" s="3">
        <v>0</v>
      </c>
      <c r="I60" s="46" t="s">
        <v>541</v>
      </c>
      <c r="J60" s="5"/>
      <c r="K60" s="3"/>
      <c r="L60" s="4">
        <v>44312</v>
      </c>
      <c r="M60" s="3" t="s">
        <v>46</v>
      </c>
      <c r="N60" s="3" t="s">
        <v>46</v>
      </c>
      <c r="O60" s="3" t="s">
        <v>52</v>
      </c>
      <c r="P60" s="3" t="s">
        <v>52</v>
      </c>
      <c r="Q60" s="3" t="s">
        <v>52</v>
      </c>
      <c r="R60" s="5"/>
      <c r="S60" s="4">
        <v>44312</v>
      </c>
      <c r="T60" s="3" t="s">
        <v>4</v>
      </c>
      <c r="U60" s="3" t="s">
        <v>3</v>
      </c>
      <c r="V60" s="19" t="s">
        <v>52</v>
      </c>
      <c r="W60" s="28"/>
      <c r="X60" s="27"/>
      <c r="Y60" s="27"/>
      <c r="Z60" s="29"/>
      <c r="AA60" s="3" t="s">
        <v>3</v>
      </c>
      <c r="AB60" s="3" t="s">
        <v>3</v>
      </c>
      <c r="AC60" s="4" t="s">
        <v>3</v>
      </c>
      <c r="AD60" s="4" t="s">
        <v>3</v>
      </c>
      <c r="AE60" s="14"/>
      <c r="AF60" s="2" t="s">
        <v>66</v>
      </c>
    </row>
    <row r="61" spans="1:33" s="2" customFormat="1" ht="36">
      <c r="A61" s="3">
        <v>60</v>
      </c>
      <c r="B61" s="3" t="s">
        <v>542</v>
      </c>
      <c r="C61" s="4">
        <v>44381</v>
      </c>
      <c r="D61" s="4">
        <v>44381</v>
      </c>
      <c r="E61" s="3" t="s">
        <v>543</v>
      </c>
      <c r="F61" s="3" t="s">
        <v>58</v>
      </c>
      <c r="G61" s="3" t="s">
        <v>487</v>
      </c>
      <c r="H61" s="3" t="s">
        <v>312</v>
      </c>
      <c r="I61" s="47" t="s">
        <v>544</v>
      </c>
      <c r="J61" s="5"/>
      <c r="K61" s="3"/>
      <c r="L61" s="4">
        <v>44312</v>
      </c>
      <c r="M61" s="3" t="s">
        <v>46</v>
      </c>
      <c r="N61" s="3" t="s">
        <v>46</v>
      </c>
      <c r="O61" s="3" t="s">
        <v>46</v>
      </c>
      <c r="P61" s="3" t="s">
        <v>52</v>
      </c>
      <c r="Q61" s="3" t="s">
        <v>52</v>
      </c>
      <c r="R61" s="5"/>
      <c r="S61" s="4">
        <v>44312</v>
      </c>
      <c r="T61" s="3" t="s">
        <v>4</v>
      </c>
      <c r="U61" s="3" t="s">
        <v>3</v>
      </c>
      <c r="V61" s="19" t="s">
        <v>52</v>
      </c>
      <c r="W61" s="28"/>
      <c r="X61" s="27"/>
      <c r="Y61" s="27"/>
      <c r="Z61" s="29"/>
      <c r="AA61" s="3" t="s">
        <v>3</v>
      </c>
      <c r="AB61" s="3" t="s">
        <v>3</v>
      </c>
      <c r="AC61" s="4" t="s">
        <v>3</v>
      </c>
      <c r="AD61" s="4" t="s">
        <v>3</v>
      </c>
      <c r="AE61" s="14"/>
      <c r="AF61" s="2" t="s">
        <v>80</v>
      </c>
      <c r="AG61" s="2" t="s">
        <v>545</v>
      </c>
    </row>
    <row r="62" spans="1:33" s="2" customFormat="1" ht="45" customHeight="1">
      <c r="A62" s="3">
        <v>61</v>
      </c>
      <c r="B62" s="3" t="s">
        <v>546</v>
      </c>
      <c r="C62" s="4">
        <v>44433</v>
      </c>
      <c r="D62" s="4">
        <v>44439</v>
      </c>
      <c r="E62" s="3" t="s">
        <v>144</v>
      </c>
      <c r="F62" s="3" t="s">
        <v>58</v>
      </c>
      <c r="G62" s="3" t="s">
        <v>547</v>
      </c>
      <c r="H62" s="3">
        <v>499</v>
      </c>
      <c r="I62" s="49" t="s">
        <v>548</v>
      </c>
      <c r="J62" s="5"/>
      <c r="K62" s="3"/>
      <c r="L62" s="4">
        <v>44312</v>
      </c>
      <c r="M62" s="3" t="s">
        <v>46</v>
      </c>
      <c r="N62" s="3" t="s">
        <v>52</v>
      </c>
      <c r="O62" s="3" t="s">
        <v>46</v>
      </c>
      <c r="P62" s="3" t="s">
        <v>52</v>
      </c>
      <c r="Q62" s="3" t="s">
        <v>52</v>
      </c>
      <c r="R62" s="5"/>
      <c r="S62" s="4">
        <v>44312</v>
      </c>
      <c r="T62" s="3" t="s">
        <v>4</v>
      </c>
      <c r="U62" s="3" t="s">
        <v>3</v>
      </c>
      <c r="V62" s="19" t="s">
        <v>52</v>
      </c>
      <c r="W62" s="28"/>
      <c r="X62" s="27"/>
      <c r="Y62" s="27"/>
      <c r="Z62" s="29"/>
      <c r="AA62" s="3" t="s">
        <v>3</v>
      </c>
      <c r="AB62" s="3" t="s">
        <v>3</v>
      </c>
      <c r="AC62" s="4" t="s">
        <v>3</v>
      </c>
      <c r="AD62" s="4" t="s">
        <v>3</v>
      </c>
      <c r="AE62" s="14"/>
      <c r="AF62" s="2" t="s">
        <v>63</v>
      </c>
      <c r="AG62" s="2" t="s">
        <v>545</v>
      </c>
    </row>
    <row r="63" spans="1:33" s="2" customFormat="1" ht="45" customHeight="1">
      <c r="A63" s="3">
        <v>62</v>
      </c>
      <c r="B63" s="3" t="s">
        <v>121</v>
      </c>
      <c r="C63" s="4">
        <v>44373</v>
      </c>
      <c r="D63" s="4">
        <v>44373</v>
      </c>
      <c r="E63" s="3" t="s">
        <v>117</v>
      </c>
      <c r="F63" s="3" t="s">
        <v>51</v>
      </c>
      <c r="G63" s="3" t="s">
        <v>528</v>
      </c>
      <c r="H63" s="3">
        <v>7500</v>
      </c>
      <c r="I63" s="47" t="s">
        <v>549</v>
      </c>
      <c r="J63" s="5"/>
      <c r="K63" s="3"/>
      <c r="L63" s="4">
        <v>44305</v>
      </c>
      <c r="M63" s="3" t="s">
        <v>46</v>
      </c>
      <c r="N63" s="3"/>
      <c r="O63" s="3"/>
      <c r="P63" s="3"/>
      <c r="Q63" s="3"/>
      <c r="R63" s="5"/>
      <c r="S63" s="4">
        <v>44321</v>
      </c>
      <c r="T63" s="3"/>
      <c r="U63" s="27">
        <v>44321</v>
      </c>
      <c r="V63" s="19"/>
      <c r="W63" s="28"/>
      <c r="X63" s="27"/>
      <c r="Y63" s="27"/>
      <c r="Z63" s="29"/>
      <c r="AA63" s="27">
        <v>44321</v>
      </c>
      <c r="AB63" s="3"/>
      <c r="AC63" s="4">
        <v>44356</v>
      </c>
      <c r="AD63" s="4">
        <v>44356</v>
      </c>
      <c r="AE63" s="14"/>
      <c r="AF63" s="2" t="s">
        <v>83</v>
      </c>
    </row>
    <row r="64" spans="1:33" s="2" customFormat="1" ht="45" customHeight="1">
      <c r="A64" s="3">
        <v>63</v>
      </c>
      <c r="B64" s="3" t="s">
        <v>121</v>
      </c>
      <c r="C64" s="4">
        <v>44422</v>
      </c>
      <c r="D64" s="4">
        <v>44422</v>
      </c>
      <c r="E64" s="3" t="s">
        <v>117</v>
      </c>
      <c r="F64" s="3" t="s">
        <v>51</v>
      </c>
      <c r="G64" s="3" t="s">
        <v>528</v>
      </c>
      <c r="H64" s="3">
        <v>7500</v>
      </c>
      <c r="I64" s="49" t="s">
        <v>550</v>
      </c>
      <c r="J64" s="5"/>
      <c r="K64" s="3"/>
      <c r="L64" s="4">
        <v>44305</v>
      </c>
      <c r="M64" s="3" t="s">
        <v>46</v>
      </c>
      <c r="N64" s="3"/>
      <c r="O64" s="3"/>
      <c r="P64" s="3"/>
      <c r="Q64" s="3"/>
      <c r="R64" s="5"/>
      <c r="S64" s="4">
        <v>44321</v>
      </c>
      <c r="T64" s="3"/>
      <c r="U64" s="27">
        <v>44321</v>
      </c>
      <c r="V64" s="19"/>
      <c r="W64" s="28"/>
      <c r="X64" s="27"/>
      <c r="Y64" s="27"/>
      <c r="Z64" s="29"/>
      <c r="AA64" s="27">
        <v>44321</v>
      </c>
      <c r="AB64" s="3"/>
      <c r="AC64" s="4">
        <v>44356</v>
      </c>
      <c r="AD64" s="4">
        <v>44356</v>
      </c>
      <c r="AE64" s="14"/>
      <c r="AF64" s="2" t="s">
        <v>70</v>
      </c>
    </row>
    <row r="65" spans="1:33" s="2" customFormat="1" ht="45" customHeight="1">
      <c r="A65" s="3">
        <v>64</v>
      </c>
      <c r="B65" s="3" t="s">
        <v>551</v>
      </c>
      <c r="C65" s="4">
        <v>44386</v>
      </c>
      <c r="D65" s="4">
        <v>44386</v>
      </c>
      <c r="E65" s="3" t="s">
        <v>117</v>
      </c>
      <c r="F65" s="3" t="s">
        <v>51</v>
      </c>
      <c r="G65" s="3" t="s">
        <v>528</v>
      </c>
      <c r="H65" s="3">
        <v>9000</v>
      </c>
      <c r="I65" s="47" t="s">
        <v>552</v>
      </c>
      <c r="J65" s="5"/>
      <c r="K65" s="3"/>
      <c r="L65" s="4">
        <v>44305</v>
      </c>
      <c r="M65" s="3" t="s">
        <v>46</v>
      </c>
      <c r="N65" s="3"/>
      <c r="O65" s="3"/>
      <c r="P65" s="3"/>
      <c r="Q65" s="3"/>
      <c r="R65" s="5"/>
      <c r="S65" s="4">
        <v>44321</v>
      </c>
      <c r="T65" s="3"/>
      <c r="U65" s="27">
        <v>44321</v>
      </c>
      <c r="V65" s="19"/>
      <c r="W65" s="28"/>
      <c r="X65" s="27"/>
      <c r="Y65" s="27"/>
      <c r="Z65" s="29"/>
      <c r="AA65" s="27">
        <v>44321</v>
      </c>
      <c r="AB65" s="3"/>
      <c r="AC65" s="4">
        <v>44356</v>
      </c>
      <c r="AD65" s="4">
        <v>44356</v>
      </c>
      <c r="AE65" s="14"/>
      <c r="AF65" s="2" t="s">
        <v>70</v>
      </c>
    </row>
    <row r="66" spans="1:33" s="2" customFormat="1" ht="45" customHeight="1">
      <c r="A66" s="3">
        <v>65</v>
      </c>
      <c r="B66" s="3" t="s">
        <v>121</v>
      </c>
      <c r="C66" s="4">
        <v>44394</v>
      </c>
      <c r="D66" s="4">
        <v>44394</v>
      </c>
      <c r="E66" s="3" t="s">
        <v>117</v>
      </c>
      <c r="F66" s="3" t="s">
        <v>51</v>
      </c>
      <c r="G66" s="3" t="s">
        <v>528</v>
      </c>
      <c r="H66" s="3">
        <v>7500</v>
      </c>
      <c r="I66" s="49" t="s">
        <v>553</v>
      </c>
      <c r="J66" s="5"/>
      <c r="K66" s="3"/>
      <c r="L66" s="4">
        <v>44305</v>
      </c>
      <c r="M66" s="3" t="s">
        <v>46</v>
      </c>
      <c r="N66" s="3"/>
      <c r="O66" s="3"/>
      <c r="P66" s="3"/>
      <c r="Q66" s="3"/>
      <c r="R66" s="5"/>
      <c r="S66" s="4">
        <v>44321</v>
      </c>
      <c r="T66" s="3"/>
      <c r="U66" s="27">
        <v>44321</v>
      </c>
      <c r="V66" s="19"/>
      <c r="W66" s="28"/>
      <c r="X66" s="27"/>
      <c r="Y66" s="27"/>
      <c r="Z66" s="29"/>
      <c r="AA66" s="27">
        <v>44321</v>
      </c>
      <c r="AB66" s="3"/>
      <c r="AC66" s="4">
        <v>44356</v>
      </c>
      <c r="AD66" s="4">
        <v>44356</v>
      </c>
      <c r="AE66" s="14"/>
      <c r="AF66" s="2" t="s">
        <v>70</v>
      </c>
    </row>
    <row r="67" spans="1:33" s="2" customFormat="1" ht="45" customHeight="1">
      <c r="A67" s="3">
        <v>66</v>
      </c>
      <c r="B67" s="3" t="s">
        <v>121</v>
      </c>
      <c r="C67" s="4">
        <v>44401</v>
      </c>
      <c r="D67" s="4">
        <v>44401</v>
      </c>
      <c r="E67" s="3" t="s">
        <v>117</v>
      </c>
      <c r="F67" s="3" t="s">
        <v>51</v>
      </c>
      <c r="G67" s="3" t="s">
        <v>528</v>
      </c>
      <c r="H67" s="3">
        <v>7500</v>
      </c>
      <c r="I67" s="47" t="s">
        <v>554</v>
      </c>
      <c r="J67" s="5"/>
      <c r="K67" s="3"/>
      <c r="L67" s="4">
        <v>44305</v>
      </c>
      <c r="M67" s="3" t="s">
        <v>46</v>
      </c>
      <c r="N67" s="3"/>
      <c r="O67" s="3"/>
      <c r="P67" s="3"/>
      <c r="Q67" s="3"/>
      <c r="R67" s="5"/>
      <c r="S67" s="4">
        <v>44321</v>
      </c>
      <c r="T67" s="3"/>
      <c r="U67" s="27">
        <v>44321</v>
      </c>
      <c r="V67" s="19"/>
      <c r="W67" s="28"/>
      <c r="X67" s="27"/>
      <c r="Y67" s="27"/>
      <c r="Z67" s="29"/>
      <c r="AA67" s="27">
        <v>44321</v>
      </c>
      <c r="AB67" s="3"/>
      <c r="AC67" s="4">
        <v>44356</v>
      </c>
      <c r="AD67" s="4">
        <v>44356</v>
      </c>
      <c r="AE67" s="14"/>
      <c r="AF67" s="2" t="s">
        <v>70</v>
      </c>
    </row>
    <row r="68" spans="1:33" s="2" customFormat="1" ht="45" customHeight="1">
      <c r="A68" s="3">
        <v>67</v>
      </c>
      <c r="B68" s="3" t="s">
        <v>121</v>
      </c>
      <c r="C68" s="4">
        <v>44408</v>
      </c>
      <c r="D68" s="4">
        <v>44408</v>
      </c>
      <c r="E68" s="3" t="s">
        <v>117</v>
      </c>
      <c r="F68" s="3" t="s">
        <v>51</v>
      </c>
      <c r="G68" s="3" t="s">
        <v>528</v>
      </c>
      <c r="H68" s="3">
        <v>7500</v>
      </c>
      <c r="I68" s="47" t="s">
        <v>555</v>
      </c>
      <c r="J68" s="5"/>
      <c r="K68" s="3"/>
      <c r="L68" s="4">
        <v>44305</v>
      </c>
      <c r="M68" s="3" t="s">
        <v>46</v>
      </c>
      <c r="N68" s="3"/>
      <c r="O68" s="3"/>
      <c r="P68" s="3"/>
      <c r="Q68" s="3"/>
      <c r="R68" s="5"/>
      <c r="S68" s="4">
        <v>44321</v>
      </c>
      <c r="T68" s="3"/>
      <c r="U68" s="27">
        <v>44321</v>
      </c>
      <c r="V68" s="19"/>
      <c r="W68" s="28"/>
      <c r="X68" s="27"/>
      <c r="Y68" s="27"/>
      <c r="Z68" s="29"/>
      <c r="AA68" s="27">
        <v>44321</v>
      </c>
      <c r="AB68" s="3"/>
      <c r="AC68" s="4">
        <v>44356</v>
      </c>
      <c r="AD68" s="4">
        <v>44356</v>
      </c>
      <c r="AE68" s="14"/>
      <c r="AF68" s="2" t="s">
        <v>70</v>
      </c>
    </row>
    <row r="69" spans="1:33" s="2" customFormat="1" ht="45" customHeight="1">
      <c r="A69" s="3">
        <v>68</v>
      </c>
      <c r="B69" s="3" t="s">
        <v>121</v>
      </c>
      <c r="C69" s="4">
        <v>44415</v>
      </c>
      <c r="D69" s="4">
        <v>44415</v>
      </c>
      <c r="E69" s="3" t="s">
        <v>117</v>
      </c>
      <c r="F69" s="3" t="s">
        <v>51</v>
      </c>
      <c r="G69" s="3" t="s">
        <v>528</v>
      </c>
      <c r="H69" s="3">
        <v>7500</v>
      </c>
      <c r="I69" s="49" t="s">
        <v>556</v>
      </c>
      <c r="J69" s="5"/>
      <c r="K69" s="3"/>
      <c r="L69" s="4">
        <v>44305</v>
      </c>
      <c r="M69" s="3" t="s">
        <v>46</v>
      </c>
      <c r="N69" s="3"/>
      <c r="O69" s="3"/>
      <c r="P69" s="3"/>
      <c r="Q69" s="3"/>
      <c r="R69" s="5"/>
      <c r="S69" s="4">
        <v>44321</v>
      </c>
      <c r="T69" s="3"/>
      <c r="U69" s="27">
        <v>44321</v>
      </c>
      <c r="V69" s="19"/>
      <c r="W69" s="28"/>
      <c r="X69" s="27"/>
      <c r="Y69" s="27"/>
      <c r="Z69" s="29"/>
      <c r="AA69" s="27">
        <v>44321</v>
      </c>
      <c r="AB69" s="3"/>
      <c r="AC69" s="4">
        <v>44356</v>
      </c>
      <c r="AD69" s="4">
        <v>44356</v>
      </c>
      <c r="AE69" s="14"/>
      <c r="AF69" s="2" t="s">
        <v>70</v>
      </c>
    </row>
    <row r="70" spans="1:33" s="2" customFormat="1" ht="45" customHeight="1">
      <c r="A70" s="3">
        <v>69</v>
      </c>
      <c r="B70" s="3" t="s">
        <v>551</v>
      </c>
      <c r="C70" s="4">
        <v>44385</v>
      </c>
      <c r="D70" s="4">
        <v>44385</v>
      </c>
      <c r="E70" s="3" t="s">
        <v>117</v>
      </c>
      <c r="F70" s="3" t="s">
        <v>51</v>
      </c>
      <c r="G70" s="3" t="s">
        <v>557</v>
      </c>
      <c r="H70" s="3">
        <v>10000</v>
      </c>
      <c r="I70" s="47" t="s">
        <v>558</v>
      </c>
      <c r="J70" s="5"/>
      <c r="K70" s="3"/>
      <c r="L70" s="4">
        <v>44305</v>
      </c>
      <c r="M70" s="3" t="s">
        <v>46</v>
      </c>
      <c r="N70" s="3"/>
      <c r="O70" s="3"/>
      <c r="P70" s="3"/>
      <c r="Q70" s="3"/>
      <c r="R70" s="5"/>
      <c r="S70" s="4">
        <v>44321</v>
      </c>
      <c r="T70" s="3"/>
      <c r="U70" s="27">
        <v>44321</v>
      </c>
      <c r="V70" s="19"/>
      <c r="W70" s="28"/>
      <c r="X70" s="27"/>
      <c r="Y70" s="27"/>
      <c r="Z70" s="29"/>
      <c r="AA70" s="27">
        <v>44321</v>
      </c>
      <c r="AB70" s="3"/>
      <c r="AC70" s="4">
        <v>44356</v>
      </c>
      <c r="AD70" s="4">
        <v>44356</v>
      </c>
      <c r="AE70" s="14"/>
      <c r="AF70" s="2" t="s">
        <v>70</v>
      </c>
    </row>
    <row r="71" spans="1:33" s="2" customFormat="1" ht="45" customHeight="1">
      <c r="A71" s="3">
        <v>70</v>
      </c>
      <c r="B71" s="3" t="s">
        <v>551</v>
      </c>
      <c r="C71" s="4">
        <v>44387</v>
      </c>
      <c r="D71" s="4">
        <v>44387</v>
      </c>
      <c r="E71" s="3" t="s">
        <v>117</v>
      </c>
      <c r="F71" s="3" t="s">
        <v>51</v>
      </c>
      <c r="G71" s="3" t="s">
        <v>557</v>
      </c>
      <c r="H71" s="3">
        <v>10000</v>
      </c>
      <c r="I71" s="47" t="s">
        <v>559</v>
      </c>
      <c r="J71" s="5"/>
      <c r="K71" s="3"/>
      <c r="L71" s="4">
        <v>44305</v>
      </c>
      <c r="M71" s="3" t="s">
        <v>46</v>
      </c>
      <c r="N71" s="3"/>
      <c r="O71" s="3"/>
      <c r="P71" s="3"/>
      <c r="Q71" s="3"/>
      <c r="R71" s="5"/>
      <c r="S71" s="4">
        <v>44321</v>
      </c>
      <c r="T71" s="3"/>
      <c r="U71" s="27">
        <v>44321</v>
      </c>
      <c r="V71" s="19"/>
      <c r="W71" s="28"/>
      <c r="X71" s="27"/>
      <c r="Y71" s="27"/>
      <c r="Z71" s="29"/>
      <c r="AA71" s="27">
        <v>44321</v>
      </c>
      <c r="AB71" s="3"/>
      <c r="AC71" s="4">
        <v>44356</v>
      </c>
      <c r="AD71" s="4">
        <v>44356</v>
      </c>
      <c r="AE71" s="14"/>
      <c r="AF71" s="2" t="s">
        <v>70</v>
      </c>
    </row>
    <row r="72" spans="1:33" s="2" customFormat="1" ht="45" customHeight="1">
      <c r="A72" s="3">
        <v>71</v>
      </c>
      <c r="B72" s="3" t="s">
        <v>121</v>
      </c>
      <c r="C72" s="4">
        <v>44435</v>
      </c>
      <c r="D72" s="4">
        <v>44435</v>
      </c>
      <c r="E72" s="3" t="s">
        <v>117</v>
      </c>
      <c r="F72" s="3" t="s">
        <v>51</v>
      </c>
      <c r="G72" s="3" t="s">
        <v>557</v>
      </c>
      <c r="H72" s="3">
        <v>10000</v>
      </c>
      <c r="I72" s="49" t="s">
        <v>560</v>
      </c>
      <c r="J72" s="5"/>
      <c r="K72" s="3"/>
      <c r="L72" s="4">
        <v>44305</v>
      </c>
      <c r="M72" s="3" t="s">
        <v>46</v>
      </c>
      <c r="N72" s="3"/>
      <c r="O72" s="3"/>
      <c r="P72" s="3"/>
      <c r="Q72" s="3"/>
      <c r="R72" s="5"/>
      <c r="S72" s="4">
        <v>44321</v>
      </c>
      <c r="T72" s="3"/>
      <c r="U72" s="27">
        <v>44321</v>
      </c>
      <c r="V72" s="19"/>
      <c r="W72" s="28"/>
      <c r="X72" s="27"/>
      <c r="Y72" s="27"/>
      <c r="Z72" s="29"/>
      <c r="AA72" s="27">
        <v>44321</v>
      </c>
      <c r="AB72" s="3"/>
      <c r="AC72" s="4">
        <v>44356</v>
      </c>
      <c r="AD72" s="4">
        <v>44356</v>
      </c>
      <c r="AE72" s="14"/>
      <c r="AF72" s="2" t="s">
        <v>70</v>
      </c>
    </row>
    <row r="73" spans="1:33" s="2" customFormat="1" ht="84">
      <c r="A73" s="3">
        <v>72</v>
      </c>
      <c r="B73" s="3" t="s">
        <v>527</v>
      </c>
      <c r="C73" s="4">
        <v>44393</v>
      </c>
      <c r="D73" s="4">
        <v>44393</v>
      </c>
      <c r="E73" s="3" t="s">
        <v>117</v>
      </c>
      <c r="F73" s="3" t="s">
        <v>51</v>
      </c>
      <c r="G73" s="3" t="s">
        <v>533</v>
      </c>
      <c r="H73" s="3" t="s">
        <v>312</v>
      </c>
      <c r="I73" s="47" t="s">
        <v>561</v>
      </c>
      <c r="J73" s="5"/>
      <c r="K73" s="3"/>
      <c r="L73" s="4">
        <v>44305</v>
      </c>
      <c r="M73" s="3" t="s">
        <v>46</v>
      </c>
      <c r="N73" s="3"/>
      <c r="O73" s="3"/>
      <c r="P73" s="3"/>
      <c r="Q73" s="3"/>
      <c r="R73" s="5"/>
      <c r="S73" s="4">
        <v>44321</v>
      </c>
      <c r="T73" s="3"/>
      <c r="U73" s="27">
        <v>44321</v>
      </c>
      <c r="V73" s="19"/>
      <c r="W73" s="28"/>
      <c r="X73" s="27"/>
      <c r="Y73" s="27"/>
      <c r="Z73" s="29"/>
      <c r="AA73" s="27">
        <v>44321</v>
      </c>
      <c r="AB73" s="3"/>
      <c r="AC73" s="4">
        <v>44356</v>
      </c>
      <c r="AD73" s="4">
        <v>44356</v>
      </c>
      <c r="AE73" s="14"/>
      <c r="AF73" s="2" t="s">
        <v>70</v>
      </c>
    </row>
    <row r="74" spans="1:33" s="2" customFormat="1" ht="84">
      <c r="A74" s="3">
        <v>73</v>
      </c>
      <c r="B74" s="3" t="s">
        <v>562</v>
      </c>
      <c r="C74" s="4">
        <v>44400</v>
      </c>
      <c r="D74" s="4">
        <v>44400</v>
      </c>
      <c r="E74" s="3" t="s">
        <v>117</v>
      </c>
      <c r="F74" s="3" t="s">
        <v>51</v>
      </c>
      <c r="G74" s="3" t="s">
        <v>533</v>
      </c>
      <c r="H74" s="3">
        <v>4500</v>
      </c>
      <c r="I74" s="47" t="s">
        <v>563</v>
      </c>
      <c r="J74" s="5"/>
      <c r="K74" s="3"/>
      <c r="L74" s="4">
        <v>44305</v>
      </c>
      <c r="M74" s="3" t="s">
        <v>46</v>
      </c>
      <c r="N74" s="3"/>
      <c r="O74" s="3"/>
      <c r="P74" s="3"/>
      <c r="Q74" s="3"/>
      <c r="R74" s="5"/>
      <c r="S74" s="4">
        <v>44321</v>
      </c>
      <c r="T74" s="3"/>
      <c r="U74" s="27">
        <v>44321</v>
      </c>
      <c r="V74" s="19"/>
      <c r="W74" s="28"/>
      <c r="X74" s="27"/>
      <c r="Y74" s="27"/>
      <c r="Z74" s="29"/>
      <c r="AA74" s="27">
        <v>44321</v>
      </c>
      <c r="AB74" s="3"/>
      <c r="AC74" s="4">
        <v>44356</v>
      </c>
      <c r="AD74" s="4">
        <v>44356</v>
      </c>
      <c r="AE74" s="14"/>
      <c r="AF74" s="2" t="s">
        <v>70</v>
      </c>
    </row>
    <row r="75" spans="1:33" s="2" customFormat="1" ht="84">
      <c r="A75" s="3">
        <v>74</v>
      </c>
      <c r="B75" s="3" t="s">
        <v>564</v>
      </c>
      <c r="C75" s="4">
        <v>44407</v>
      </c>
      <c r="D75" s="4">
        <v>44407</v>
      </c>
      <c r="E75" s="3" t="s">
        <v>117</v>
      </c>
      <c r="F75" s="3" t="s">
        <v>51</v>
      </c>
      <c r="G75" s="3" t="s">
        <v>533</v>
      </c>
      <c r="H75" s="3">
        <v>10000</v>
      </c>
      <c r="I75" s="47" t="s">
        <v>565</v>
      </c>
      <c r="J75" s="5"/>
      <c r="K75" s="3"/>
      <c r="L75" s="4">
        <v>44305</v>
      </c>
      <c r="M75" s="3" t="s">
        <v>46</v>
      </c>
      <c r="N75" s="3"/>
      <c r="O75" s="3"/>
      <c r="P75" s="3"/>
      <c r="Q75" s="3"/>
      <c r="R75" s="5"/>
      <c r="S75" s="4">
        <v>44321</v>
      </c>
      <c r="T75" s="3"/>
      <c r="U75" s="27">
        <v>44321</v>
      </c>
      <c r="V75" s="19"/>
      <c r="W75" s="28"/>
      <c r="X75" s="27"/>
      <c r="Y75" s="27"/>
      <c r="Z75" s="29"/>
      <c r="AA75" s="27">
        <v>44321</v>
      </c>
      <c r="AB75" s="3"/>
      <c r="AC75" s="4">
        <v>44356</v>
      </c>
      <c r="AD75" s="4">
        <v>44356</v>
      </c>
      <c r="AE75" s="14"/>
      <c r="AF75" s="2" t="s">
        <v>70</v>
      </c>
    </row>
    <row r="76" spans="1:33" s="2" customFormat="1" ht="84">
      <c r="A76" s="3">
        <v>75</v>
      </c>
      <c r="B76" s="3" t="s">
        <v>566</v>
      </c>
      <c r="C76" s="4">
        <v>44414</v>
      </c>
      <c r="D76" s="4">
        <v>44414</v>
      </c>
      <c r="E76" s="3" t="s">
        <v>117</v>
      </c>
      <c r="F76" s="3" t="s">
        <v>51</v>
      </c>
      <c r="G76" s="3" t="s">
        <v>533</v>
      </c>
      <c r="H76" s="3" t="s">
        <v>312</v>
      </c>
      <c r="I76" s="47" t="s">
        <v>567</v>
      </c>
      <c r="J76" s="5"/>
      <c r="K76" s="3"/>
      <c r="L76" s="4">
        <v>44305</v>
      </c>
      <c r="M76" s="3" t="s">
        <v>46</v>
      </c>
      <c r="N76" s="3"/>
      <c r="O76" s="3"/>
      <c r="P76" s="3"/>
      <c r="Q76" s="3"/>
      <c r="R76" s="5"/>
      <c r="S76" s="4">
        <v>44321</v>
      </c>
      <c r="T76" s="3"/>
      <c r="U76" s="27">
        <v>44321</v>
      </c>
      <c r="V76" s="19"/>
      <c r="W76" s="28"/>
      <c r="X76" s="27"/>
      <c r="Y76" s="27"/>
      <c r="Z76" s="29"/>
      <c r="AA76" s="27">
        <v>44321</v>
      </c>
      <c r="AB76" s="3"/>
      <c r="AC76" s="4">
        <v>44356</v>
      </c>
      <c r="AD76" s="4">
        <v>44356</v>
      </c>
      <c r="AE76" s="14"/>
      <c r="AF76" s="2" t="s">
        <v>70</v>
      </c>
    </row>
    <row r="77" spans="1:33" s="2" customFormat="1" ht="84">
      <c r="A77" s="3">
        <v>76</v>
      </c>
      <c r="B77" s="3" t="s">
        <v>568</v>
      </c>
      <c r="C77" s="4">
        <v>44421</v>
      </c>
      <c r="D77" s="4">
        <v>44421</v>
      </c>
      <c r="E77" s="3" t="s">
        <v>117</v>
      </c>
      <c r="F77" s="3" t="s">
        <v>51</v>
      </c>
      <c r="G77" s="3" t="s">
        <v>533</v>
      </c>
      <c r="H77" s="3" t="s">
        <v>312</v>
      </c>
      <c r="I77" s="47" t="s">
        <v>569</v>
      </c>
      <c r="J77" s="5"/>
      <c r="K77" s="3"/>
      <c r="L77" s="4">
        <v>44305</v>
      </c>
      <c r="M77" s="3" t="s">
        <v>46</v>
      </c>
      <c r="N77" s="3"/>
      <c r="O77" s="3"/>
      <c r="P77" s="3"/>
      <c r="Q77" s="3"/>
      <c r="R77" s="5"/>
      <c r="S77" s="4">
        <v>44321</v>
      </c>
      <c r="T77" s="3"/>
      <c r="U77" s="27">
        <v>44321</v>
      </c>
      <c r="V77" s="19"/>
      <c r="W77" s="28"/>
      <c r="X77" s="27"/>
      <c r="Y77" s="27"/>
      <c r="Z77" s="29"/>
      <c r="AA77" s="27">
        <v>44321</v>
      </c>
      <c r="AB77" s="3"/>
      <c r="AC77" s="4">
        <v>44356</v>
      </c>
      <c r="AD77" s="4">
        <v>44356</v>
      </c>
      <c r="AE77" s="14"/>
      <c r="AF77" s="2" t="s">
        <v>70</v>
      </c>
    </row>
    <row r="78" spans="1:33" s="2" customFormat="1" ht="84">
      <c r="A78" s="3">
        <v>77</v>
      </c>
      <c r="B78" s="3" t="s">
        <v>570</v>
      </c>
      <c r="C78" s="4">
        <v>44436</v>
      </c>
      <c r="D78" s="4">
        <v>44436</v>
      </c>
      <c r="E78" s="3" t="s">
        <v>117</v>
      </c>
      <c r="F78" s="3" t="s">
        <v>51</v>
      </c>
      <c r="G78" s="3" t="s">
        <v>533</v>
      </c>
      <c r="H78" s="3">
        <v>10000</v>
      </c>
      <c r="I78" s="47" t="s">
        <v>571</v>
      </c>
      <c r="J78" s="5"/>
      <c r="K78" s="3"/>
      <c r="L78" s="4">
        <v>44305</v>
      </c>
      <c r="M78" s="3" t="s">
        <v>46</v>
      </c>
      <c r="N78" s="3"/>
      <c r="O78" s="3"/>
      <c r="P78" s="3"/>
      <c r="Q78" s="3"/>
      <c r="R78" s="5"/>
      <c r="S78" s="4">
        <v>44321</v>
      </c>
      <c r="T78" s="3"/>
      <c r="U78" s="27">
        <v>44321</v>
      </c>
      <c r="V78" s="19"/>
      <c r="W78" s="28"/>
      <c r="X78" s="27"/>
      <c r="Y78" s="27"/>
      <c r="Z78" s="29"/>
      <c r="AA78" s="27">
        <v>44321</v>
      </c>
      <c r="AB78" s="3"/>
      <c r="AC78" s="4">
        <v>44356</v>
      </c>
      <c r="AD78" s="4">
        <v>44356</v>
      </c>
      <c r="AE78" s="14"/>
      <c r="AF78" s="2" t="s">
        <v>70</v>
      </c>
    </row>
    <row r="79" spans="1:33" s="2" customFormat="1" ht="48">
      <c r="A79" s="3">
        <v>78</v>
      </c>
      <c r="B79" s="3" t="s">
        <v>572</v>
      </c>
      <c r="C79" s="4" t="s">
        <v>573</v>
      </c>
      <c r="D79" s="4" t="s">
        <v>573</v>
      </c>
      <c r="E79" s="3" t="s">
        <v>455</v>
      </c>
      <c r="F79" s="3" t="s">
        <v>56</v>
      </c>
      <c r="G79" s="189" t="s">
        <v>442</v>
      </c>
      <c r="H79" s="141">
        <v>30</v>
      </c>
      <c r="I79" s="142" t="s">
        <v>574</v>
      </c>
      <c r="J79" s="5"/>
      <c r="K79" s="3"/>
      <c r="L79" s="4">
        <v>44320</v>
      </c>
      <c r="M79" s="3" t="s">
        <v>46</v>
      </c>
      <c r="N79" s="3" t="s">
        <v>46</v>
      </c>
      <c r="O79" s="3" t="s">
        <v>46</v>
      </c>
      <c r="P79" s="3"/>
      <c r="Q79" s="3"/>
      <c r="R79" s="5"/>
      <c r="S79" s="4">
        <v>44326</v>
      </c>
      <c r="T79" s="3" t="s">
        <v>575</v>
      </c>
      <c r="U79" s="3" t="s">
        <v>3</v>
      </c>
      <c r="V79" s="19" t="s">
        <v>52</v>
      </c>
      <c r="W79" s="28"/>
      <c r="X79" s="27"/>
      <c r="Y79" s="27"/>
      <c r="Z79" s="29"/>
      <c r="AA79" s="3" t="s">
        <v>3</v>
      </c>
      <c r="AB79" s="3" t="s">
        <v>3</v>
      </c>
      <c r="AC79" s="4" t="s">
        <v>3</v>
      </c>
      <c r="AD79" s="4" t="s">
        <v>3</v>
      </c>
      <c r="AE79" s="14"/>
      <c r="AF79" s="2" t="s">
        <v>75</v>
      </c>
      <c r="AG79" s="2" t="s">
        <v>576</v>
      </c>
    </row>
    <row r="80" spans="1:33" s="2" customFormat="1" ht="36">
      <c r="A80" s="3">
        <v>79</v>
      </c>
      <c r="B80" s="3" t="s">
        <v>577</v>
      </c>
      <c r="C80" s="4" t="s">
        <v>578</v>
      </c>
      <c r="D80" s="4" t="s">
        <v>578</v>
      </c>
      <c r="E80" s="3" t="s">
        <v>579</v>
      </c>
      <c r="F80" s="3" t="s">
        <v>56</v>
      </c>
      <c r="G80" s="3" t="s">
        <v>580</v>
      </c>
      <c r="H80" s="3">
        <v>1250</v>
      </c>
      <c r="I80" s="47" t="s">
        <v>581</v>
      </c>
      <c r="J80" s="5"/>
      <c r="K80" s="3"/>
      <c r="L80" s="4">
        <v>44309</v>
      </c>
      <c r="M80" s="3" t="s">
        <v>46</v>
      </c>
      <c r="N80" s="3"/>
      <c r="O80" s="3" t="s">
        <v>46</v>
      </c>
      <c r="P80" s="3" t="s">
        <v>52</v>
      </c>
      <c r="Q80" s="3" t="s">
        <v>52</v>
      </c>
      <c r="R80" s="5"/>
      <c r="S80" s="4">
        <v>44337</v>
      </c>
      <c r="T80" s="180" t="s">
        <v>582</v>
      </c>
      <c r="U80" s="27">
        <v>44354</v>
      </c>
      <c r="V80" s="19" t="s">
        <v>52</v>
      </c>
      <c r="W80" s="28"/>
      <c r="X80" s="27"/>
      <c r="Y80" s="27"/>
      <c r="Z80" s="29"/>
      <c r="AA80" s="27">
        <v>44411</v>
      </c>
      <c r="AB80" s="3"/>
      <c r="AC80" s="4">
        <v>44412</v>
      </c>
      <c r="AD80" s="4">
        <v>44412</v>
      </c>
      <c r="AE80" s="14"/>
      <c r="AF80" s="2" t="s">
        <v>80</v>
      </c>
    </row>
    <row r="81" spans="1:33" s="2" customFormat="1" ht="72">
      <c r="A81" s="3">
        <v>80</v>
      </c>
      <c r="B81" s="3" t="s">
        <v>583</v>
      </c>
      <c r="C81" s="4">
        <v>44401</v>
      </c>
      <c r="D81" s="4">
        <v>44402</v>
      </c>
      <c r="E81" s="3" t="s">
        <v>96</v>
      </c>
      <c r="F81" s="3" t="s">
        <v>58</v>
      </c>
      <c r="G81" s="3" t="s">
        <v>584</v>
      </c>
      <c r="H81" s="3">
        <v>20000</v>
      </c>
      <c r="I81" s="47" t="s">
        <v>585</v>
      </c>
      <c r="J81" s="5"/>
      <c r="K81" s="3"/>
      <c r="L81" s="4">
        <v>44316</v>
      </c>
      <c r="M81" s="3" t="s">
        <v>99</v>
      </c>
      <c r="N81" s="3" t="s">
        <v>99</v>
      </c>
      <c r="O81" s="3" t="s">
        <v>99</v>
      </c>
      <c r="P81" s="3" t="s">
        <v>416</v>
      </c>
      <c r="Q81" s="3" t="s">
        <v>416</v>
      </c>
      <c r="R81" s="5"/>
      <c r="S81" s="4">
        <v>44326</v>
      </c>
      <c r="T81" s="180" t="s">
        <v>586</v>
      </c>
      <c r="U81" s="27">
        <v>44335</v>
      </c>
      <c r="V81" s="19" t="s">
        <v>52</v>
      </c>
      <c r="W81" s="28"/>
      <c r="X81" s="27"/>
      <c r="Y81" s="27"/>
      <c r="Z81" s="29"/>
      <c r="AA81" s="27">
        <v>44375</v>
      </c>
      <c r="AB81" s="3"/>
      <c r="AC81" s="4">
        <v>44377</v>
      </c>
      <c r="AD81" s="4">
        <v>44377</v>
      </c>
      <c r="AE81" s="14"/>
      <c r="AF81" s="2" t="s">
        <v>55</v>
      </c>
      <c r="AG81" s="2" t="s">
        <v>587</v>
      </c>
    </row>
    <row r="82" spans="1:33" s="2" customFormat="1" ht="45" customHeight="1">
      <c r="A82" s="3">
        <v>81</v>
      </c>
      <c r="B82" s="3" t="s">
        <v>588</v>
      </c>
      <c r="C82" s="4">
        <v>44443</v>
      </c>
      <c r="D82" s="4">
        <v>44443</v>
      </c>
      <c r="E82" s="3" t="s">
        <v>589</v>
      </c>
      <c r="F82" s="3" t="s">
        <v>58</v>
      </c>
      <c r="G82" s="125" t="s">
        <v>590</v>
      </c>
      <c r="H82" s="3">
        <v>200</v>
      </c>
      <c r="I82" s="46" t="s">
        <v>591</v>
      </c>
      <c r="J82" s="5"/>
      <c r="K82" s="3"/>
      <c r="L82" s="4">
        <v>44327</v>
      </c>
      <c r="M82" s="3" t="s">
        <v>46</v>
      </c>
      <c r="N82" s="3" t="s">
        <v>46</v>
      </c>
      <c r="O82" s="3" t="s">
        <v>52</v>
      </c>
      <c r="P82" s="3" t="s">
        <v>52</v>
      </c>
      <c r="Q82" s="3" t="s">
        <v>52</v>
      </c>
      <c r="R82" s="5"/>
      <c r="S82" s="4">
        <v>44328</v>
      </c>
      <c r="T82" s="3" t="s">
        <v>3</v>
      </c>
      <c r="U82" s="3" t="s">
        <v>3</v>
      </c>
      <c r="V82" s="19" t="s">
        <v>52</v>
      </c>
      <c r="W82" s="28"/>
      <c r="X82" s="27"/>
      <c r="Y82" s="27"/>
      <c r="Z82" s="29"/>
      <c r="AA82" s="3" t="s">
        <v>3</v>
      </c>
      <c r="AB82" s="3" t="s">
        <v>3</v>
      </c>
      <c r="AC82" s="4" t="s">
        <v>3</v>
      </c>
      <c r="AD82" s="4" t="s">
        <v>3</v>
      </c>
      <c r="AE82" s="14"/>
      <c r="AF82" s="2" t="s">
        <v>74</v>
      </c>
      <c r="AG82" s="2" t="s">
        <v>592</v>
      </c>
    </row>
    <row r="83" spans="1:33" s="2" customFormat="1" ht="45" customHeight="1">
      <c r="A83" s="32">
        <v>82</v>
      </c>
      <c r="B83" s="32" t="s">
        <v>593</v>
      </c>
      <c r="C83" s="41">
        <v>44437</v>
      </c>
      <c r="D83" s="41">
        <v>44437</v>
      </c>
      <c r="E83" s="32" t="s">
        <v>519</v>
      </c>
      <c r="F83" s="32" t="s">
        <v>45</v>
      </c>
      <c r="G83" s="32" t="s">
        <v>594</v>
      </c>
      <c r="H83" s="32">
        <v>100</v>
      </c>
      <c r="I83" s="140" t="s">
        <v>595</v>
      </c>
      <c r="J83" s="33"/>
      <c r="K83" s="32"/>
      <c r="L83" s="41">
        <v>44336</v>
      </c>
      <c r="M83" s="32" t="s">
        <v>46</v>
      </c>
      <c r="N83" s="32" t="s">
        <v>52</v>
      </c>
      <c r="O83" s="32" t="s">
        <v>46</v>
      </c>
      <c r="P83" s="32" t="s">
        <v>46</v>
      </c>
      <c r="Q83" s="32"/>
      <c r="R83" s="33"/>
      <c r="S83" s="41">
        <v>44340</v>
      </c>
      <c r="T83" s="121" t="s">
        <v>596</v>
      </c>
      <c r="U83" s="52">
        <v>44389</v>
      </c>
      <c r="V83" s="39" t="s">
        <v>52</v>
      </c>
      <c r="W83" s="40"/>
      <c r="X83" s="52"/>
      <c r="Y83" s="52"/>
      <c r="Z83" s="54"/>
      <c r="AA83" s="32"/>
      <c r="AB83" s="32"/>
      <c r="AC83" s="41"/>
      <c r="AD83" s="41">
        <f>-14/7</f>
        <v>-2</v>
      </c>
      <c r="AE83" s="37"/>
      <c r="AF83" s="38" t="s">
        <v>83</v>
      </c>
      <c r="AG83" s="38" t="s">
        <v>597</v>
      </c>
    </row>
    <row r="84" spans="1:33" s="2" customFormat="1" ht="36">
      <c r="A84" s="3">
        <v>83</v>
      </c>
      <c r="B84" s="3" t="s">
        <v>598</v>
      </c>
      <c r="C84" s="4">
        <v>44443</v>
      </c>
      <c r="D84" s="4">
        <v>44443</v>
      </c>
      <c r="E84" s="3" t="s">
        <v>519</v>
      </c>
      <c r="F84" s="3" t="s">
        <v>45</v>
      </c>
      <c r="G84" s="3" t="s">
        <v>599</v>
      </c>
      <c r="H84" s="3">
        <v>100</v>
      </c>
      <c r="I84" s="142" t="s">
        <v>600</v>
      </c>
      <c r="J84" s="5"/>
      <c r="K84" s="3" t="s">
        <v>601</v>
      </c>
      <c r="L84" s="4" t="s">
        <v>7</v>
      </c>
      <c r="M84" s="3" t="s">
        <v>46</v>
      </c>
      <c r="N84" s="3" t="s">
        <v>52</v>
      </c>
      <c r="O84" s="3" t="s">
        <v>46</v>
      </c>
      <c r="P84" s="3" t="s">
        <v>46</v>
      </c>
      <c r="Q84" s="3"/>
      <c r="R84" s="5"/>
      <c r="S84" s="4">
        <v>44348</v>
      </c>
      <c r="T84" s="125" t="s">
        <v>602</v>
      </c>
      <c r="U84" s="139">
        <v>44355</v>
      </c>
      <c r="V84" s="19" t="s">
        <v>52</v>
      </c>
      <c r="W84" s="28"/>
      <c r="X84" s="27"/>
      <c r="Y84" s="27"/>
      <c r="Z84" s="29"/>
      <c r="AA84" s="27">
        <v>44419</v>
      </c>
      <c r="AB84" s="3"/>
      <c r="AC84" s="4">
        <v>44419</v>
      </c>
      <c r="AD84" s="4">
        <v>44419</v>
      </c>
      <c r="AE84" s="14"/>
      <c r="AF84" s="2" t="s">
        <v>83</v>
      </c>
    </row>
    <row r="85" spans="1:33" s="2" customFormat="1" ht="45" customHeight="1">
      <c r="A85" s="3">
        <v>84</v>
      </c>
      <c r="B85" s="3" t="s">
        <v>603</v>
      </c>
      <c r="C85" s="4">
        <v>44366</v>
      </c>
      <c r="D85" s="4">
        <v>44436</v>
      </c>
      <c r="E85" s="3" t="s">
        <v>206</v>
      </c>
      <c r="F85" s="3" t="s">
        <v>54</v>
      </c>
      <c r="G85" s="3"/>
      <c r="H85" s="3">
        <v>50</v>
      </c>
      <c r="I85" s="47" t="s">
        <v>604</v>
      </c>
      <c r="J85" s="5"/>
      <c r="K85" s="3" t="s">
        <v>3</v>
      </c>
      <c r="L85" s="4">
        <v>44349</v>
      </c>
      <c r="M85" s="3" t="s">
        <v>46</v>
      </c>
      <c r="N85" s="3" t="s">
        <v>46</v>
      </c>
      <c r="O85" s="3" t="s">
        <v>46</v>
      </c>
      <c r="P85" s="3" t="s">
        <v>52</v>
      </c>
      <c r="Q85" s="3" t="s">
        <v>52</v>
      </c>
      <c r="R85" s="5"/>
      <c r="S85" s="4">
        <v>44349</v>
      </c>
      <c r="T85" s="3" t="s">
        <v>4</v>
      </c>
      <c r="U85" s="3" t="s">
        <v>3</v>
      </c>
      <c r="V85" s="19" t="s">
        <v>416</v>
      </c>
      <c r="W85" s="28"/>
      <c r="X85" s="27"/>
      <c r="Y85" s="27"/>
      <c r="Z85" s="29"/>
      <c r="AA85" s="3" t="s">
        <v>3</v>
      </c>
      <c r="AB85" s="3" t="s">
        <v>3</v>
      </c>
      <c r="AC85" s="4" t="s">
        <v>3</v>
      </c>
      <c r="AD85" s="4" t="s">
        <v>3</v>
      </c>
      <c r="AE85" s="14"/>
      <c r="AF85" s="2" t="s">
        <v>75</v>
      </c>
    </row>
    <row r="86" spans="1:33" s="38" customFormat="1" ht="45" customHeight="1">
      <c r="A86" s="3">
        <v>85</v>
      </c>
      <c r="B86" s="3" t="s">
        <v>605</v>
      </c>
      <c r="C86" s="4">
        <v>44373</v>
      </c>
      <c r="D86" s="4">
        <v>44373</v>
      </c>
      <c r="E86" s="3" t="s">
        <v>606</v>
      </c>
      <c r="F86" s="3" t="s">
        <v>58</v>
      </c>
      <c r="G86" s="3" t="s">
        <v>495</v>
      </c>
      <c r="H86" s="3">
        <v>2500</v>
      </c>
      <c r="I86" s="46" t="s">
        <v>607</v>
      </c>
      <c r="J86" s="5"/>
      <c r="K86" s="3" t="s">
        <v>3</v>
      </c>
      <c r="L86" s="4">
        <v>44337</v>
      </c>
      <c r="M86" s="3" t="s">
        <v>46</v>
      </c>
      <c r="N86" s="3" t="s">
        <v>52</v>
      </c>
      <c r="O86" s="3" t="s">
        <v>52</v>
      </c>
      <c r="P86" s="3" t="s">
        <v>52</v>
      </c>
      <c r="Q86" s="3" t="s">
        <v>52</v>
      </c>
      <c r="R86" s="5"/>
      <c r="S86" s="4">
        <v>44349</v>
      </c>
      <c r="T86" s="3" t="s">
        <v>608</v>
      </c>
      <c r="U86" s="3" t="s">
        <v>4</v>
      </c>
      <c r="V86" s="19" t="s">
        <v>416</v>
      </c>
      <c r="W86" s="28"/>
      <c r="X86" s="27"/>
      <c r="Y86" s="27"/>
      <c r="Z86" s="29"/>
      <c r="AA86" s="3" t="s">
        <v>3</v>
      </c>
      <c r="AB86" s="3" t="s">
        <v>3</v>
      </c>
      <c r="AC86" s="4" t="s">
        <v>3</v>
      </c>
      <c r="AD86" s="4" t="s">
        <v>3</v>
      </c>
      <c r="AE86" s="14"/>
      <c r="AF86" s="2" t="s">
        <v>74</v>
      </c>
      <c r="AG86" s="2" t="s">
        <v>422</v>
      </c>
    </row>
    <row r="87" spans="1:33" s="2" customFormat="1" ht="45" customHeight="1">
      <c r="A87" s="32">
        <v>86</v>
      </c>
      <c r="B87" s="32" t="s">
        <v>95</v>
      </c>
      <c r="C87" s="41">
        <v>44444</v>
      </c>
      <c r="D87" s="41">
        <v>44444</v>
      </c>
      <c r="E87" s="32" t="s">
        <v>96</v>
      </c>
      <c r="F87" s="32" t="s">
        <v>58</v>
      </c>
      <c r="G87" s="32" t="s">
        <v>609</v>
      </c>
      <c r="H87" s="32">
        <v>500</v>
      </c>
      <c r="I87" s="51" t="s">
        <v>610</v>
      </c>
      <c r="J87" s="33"/>
      <c r="K87" s="32" t="s">
        <v>3</v>
      </c>
      <c r="L87" s="41">
        <v>44349</v>
      </c>
      <c r="M87" s="32" t="s">
        <v>52</v>
      </c>
      <c r="N87" s="32" t="s">
        <v>46</v>
      </c>
      <c r="O87" s="32" t="s">
        <v>52</v>
      </c>
      <c r="P87" s="32"/>
      <c r="Q87" s="32"/>
      <c r="R87" s="33"/>
      <c r="S87" s="41">
        <v>44349</v>
      </c>
      <c r="T87" s="32" t="s">
        <v>611</v>
      </c>
      <c r="U87" s="32" t="s">
        <v>46</v>
      </c>
      <c r="V87" s="39" t="s">
        <v>52</v>
      </c>
      <c r="W87" s="40"/>
      <c r="X87" s="52"/>
      <c r="Y87" s="52"/>
      <c r="Z87" s="54"/>
      <c r="AA87" s="32" t="s">
        <v>3</v>
      </c>
      <c r="AB87" s="32" t="s">
        <v>3</v>
      </c>
      <c r="AC87" s="41" t="s">
        <v>3</v>
      </c>
      <c r="AD87" s="41" t="s">
        <v>3</v>
      </c>
      <c r="AE87" s="37"/>
      <c r="AF87" s="38" t="s">
        <v>81</v>
      </c>
      <c r="AG87" s="38" t="s">
        <v>612</v>
      </c>
    </row>
    <row r="88" spans="1:33" s="38" customFormat="1" ht="45" customHeight="1">
      <c r="A88" s="32">
        <v>87</v>
      </c>
      <c r="B88" s="32" t="s">
        <v>613</v>
      </c>
      <c r="C88" s="41">
        <v>44388</v>
      </c>
      <c r="D88" s="41">
        <v>44388</v>
      </c>
      <c r="E88" s="32" t="s">
        <v>519</v>
      </c>
      <c r="F88" s="32" t="s">
        <v>45</v>
      </c>
      <c r="G88" s="32" t="s">
        <v>614</v>
      </c>
      <c r="H88" s="32">
        <v>100</v>
      </c>
      <c r="I88" s="140" t="s">
        <v>615</v>
      </c>
      <c r="J88" s="33"/>
      <c r="K88" s="32"/>
      <c r="L88" s="41">
        <v>44351</v>
      </c>
      <c r="M88" s="32" t="s">
        <v>52</v>
      </c>
      <c r="N88" s="32" t="s">
        <v>52</v>
      </c>
      <c r="O88" s="32" t="s">
        <v>46</v>
      </c>
      <c r="P88" s="32" t="s">
        <v>52</v>
      </c>
      <c r="Q88" s="32" t="s">
        <v>52</v>
      </c>
      <c r="R88" s="33"/>
      <c r="S88" s="41"/>
      <c r="T88" s="32"/>
      <c r="U88" s="32"/>
      <c r="V88" s="39"/>
      <c r="W88" s="40"/>
      <c r="X88" s="52"/>
      <c r="Y88" s="52"/>
      <c r="Z88" s="54"/>
      <c r="AA88" s="32"/>
      <c r="AB88" s="32"/>
      <c r="AC88" s="41"/>
      <c r="AD88" s="41"/>
      <c r="AE88" s="37"/>
      <c r="AF88" s="38" t="s">
        <v>83</v>
      </c>
    </row>
    <row r="89" spans="1:33" s="2" customFormat="1" ht="45" customHeight="1">
      <c r="A89" s="32">
        <v>88</v>
      </c>
      <c r="B89" s="32" t="s">
        <v>616</v>
      </c>
      <c r="C89" s="41">
        <v>44387</v>
      </c>
      <c r="D89" s="41">
        <v>44387</v>
      </c>
      <c r="E89" s="32" t="s">
        <v>617</v>
      </c>
      <c r="F89" s="32" t="s">
        <v>58</v>
      </c>
      <c r="G89" s="32" t="s">
        <v>487</v>
      </c>
      <c r="H89" s="32">
        <v>1000</v>
      </c>
      <c r="I89" s="121"/>
      <c r="J89" s="33"/>
      <c r="K89" s="32"/>
      <c r="L89" s="41"/>
      <c r="M89" s="32"/>
      <c r="N89" s="32"/>
      <c r="O89" s="32"/>
      <c r="P89" s="32"/>
      <c r="Q89" s="32"/>
      <c r="R89" s="33"/>
      <c r="S89" s="41"/>
      <c r="T89" s="32"/>
      <c r="U89" s="32"/>
      <c r="V89" s="39"/>
      <c r="W89" s="40"/>
      <c r="X89" s="52"/>
      <c r="Y89" s="52"/>
      <c r="Z89" s="54"/>
      <c r="AA89" s="32"/>
      <c r="AB89" s="32"/>
      <c r="AC89" s="41"/>
      <c r="AD89" s="41"/>
      <c r="AE89" s="37"/>
      <c r="AF89" s="38" t="s">
        <v>74</v>
      </c>
      <c r="AG89" s="38"/>
    </row>
    <row r="90" spans="1:33" s="38" customFormat="1" ht="45" customHeight="1">
      <c r="A90" s="32">
        <v>89</v>
      </c>
      <c r="B90" s="32" t="s">
        <v>618</v>
      </c>
      <c r="C90" s="41">
        <v>44472</v>
      </c>
      <c r="D90" s="41">
        <v>44472</v>
      </c>
      <c r="E90" s="32" t="s">
        <v>619</v>
      </c>
      <c r="F90" s="32" t="s">
        <v>58</v>
      </c>
      <c r="G90" s="32" t="s">
        <v>620</v>
      </c>
      <c r="H90" s="32">
        <v>1000</v>
      </c>
      <c r="I90" s="107" t="s">
        <v>621</v>
      </c>
      <c r="J90" s="33"/>
      <c r="K90" s="192" t="s">
        <v>622</v>
      </c>
      <c r="L90" s="41">
        <v>44355</v>
      </c>
      <c r="M90" s="32" t="s">
        <v>46</v>
      </c>
      <c r="N90" s="32" t="s">
        <v>46</v>
      </c>
      <c r="O90" s="32" t="s">
        <v>46</v>
      </c>
      <c r="P90" s="32" t="s">
        <v>46</v>
      </c>
      <c r="Q90" s="32" t="s">
        <v>52</v>
      </c>
      <c r="R90" s="33"/>
      <c r="S90" s="41">
        <v>44365</v>
      </c>
      <c r="T90" s="193" t="s">
        <v>623</v>
      </c>
      <c r="U90" s="32" t="s">
        <v>46</v>
      </c>
      <c r="V90" s="39" t="s">
        <v>52</v>
      </c>
      <c r="W90" s="40"/>
      <c r="X90" s="52"/>
      <c r="Y90" s="52"/>
      <c r="Z90" s="54"/>
      <c r="AA90" s="52">
        <v>44365</v>
      </c>
      <c r="AB90" s="32" t="s">
        <v>3</v>
      </c>
      <c r="AC90" s="41">
        <v>44426</v>
      </c>
      <c r="AD90" s="41">
        <v>44426</v>
      </c>
      <c r="AE90" s="37"/>
      <c r="AF90" s="38" t="s">
        <v>80</v>
      </c>
      <c r="AG90" s="38" t="s">
        <v>624</v>
      </c>
    </row>
    <row r="91" spans="1:33" s="2" customFormat="1" ht="45" customHeight="1">
      <c r="A91" s="3">
        <v>90</v>
      </c>
      <c r="B91" s="3" t="s">
        <v>625</v>
      </c>
      <c r="C91" s="4">
        <v>44485</v>
      </c>
      <c r="D91" s="4">
        <v>44485</v>
      </c>
      <c r="E91" s="3" t="s">
        <v>92</v>
      </c>
      <c r="F91" s="3" t="s">
        <v>56</v>
      </c>
      <c r="G91" s="3" t="s">
        <v>626</v>
      </c>
      <c r="H91" s="3">
        <v>1000</v>
      </c>
      <c r="I91" s="46" t="s">
        <v>627</v>
      </c>
      <c r="J91" s="5"/>
      <c r="K91" s="3" t="s">
        <v>3</v>
      </c>
      <c r="L91" s="4">
        <v>44357</v>
      </c>
      <c r="M91" s="3" t="s">
        <v>46</v>
      </c>
      <c r="N91" s="3" t="s">
        <v>46</v>
      </c>
      <c r="O91" s="3" t="s">
        <v>46</v>
      </c>
      <c r="P91" s="3" t="s">
        <v>46</v>
      </c>
      <c r="Q91" s="3" t="s">
        <v>52</v>
      </c>
      <c r="R91" s="5"/>
      <c r="S91" s="4">
        <v>44368</v>
      </c>
      <c r="T91" s="45" t="s">
        <v>628</v>
      </c>
      <c r="U91" s="3" t="s">
        <v>46</v>
      </c>
      <c r="V91" s="19" t="s">
        <v>52</v>
      </c>
      <c r="W91" s="28"/>
      <c r="X91" s="27"/>
      <c r="Y91" s="27"/>
      <c r="Z91" s="29"/>
      <c r="AA91" s="27">
        <v>44421</v>
      </c>
      <c r="AB91" s="3" t="s">
        <v>3</v>
      </c>
      <c r="AC91" s="4">
        <v>44426</v>
      </c>
      <c r="AD91" s="4">
        <v>44426</v>
      </c>
      <c r="AE91" s="14"/>
      <c r="AF91" s="2" t="s">
        <v>75</v>
      </c>
      <c r="AG91" s="2" t="s">
        <v>629</v>
      </c>
    </row>
    <row r="92" spans="1:33" s="38" customFormat="1" ht="45" customHeight="1">
      <c r="A92" s="3">
        <v>91</v>
      </c>
      <c r="B92" s="3" t="s">
        <v>630</v>
      </c>
      <c r="C92" s="4">
        <v>44514</v>
      </c>
      <c r="D92" s="4">
        <v>44514</v>
      </c>
      <c r="E92" s="3" t="s">
        <v>631</v>
      </c>
      <c r="F92" s="3" t="s">
        <v>54</v>
      </c>
      <c r="G92" s="173" t="s">
        <v>632</v>
      </c>
      <c r="H92" s="3">
        <v>499</v>
      </c>
      <c r="I92" s="46" t="s">
        <v>633</v>
      </c>
      <c r="J92" s="5"/>
      <c r="K92" s="2" t="s">
        <v>634</v>
      </c>
      <c r="L92" s="4">
        <v>44358</v>
      </c>
      <c r="M92" s="3" t="s">
        <v>46</v>
      </c>
      <c r="N92" s="3" t="s">
        <v>46</v>
      </c>
      <c r="O92" s="3" t="s">
        <v>46</v>
      </c>
      <c r="P92" s="3" t="s">
        <v>46</v>
      </c>
      <c r="Q92" s="3" t="s">
        <v>52</v>
      </c>
      <c r="R92" s="5"/>
      <c r="S92" s="4">
        <v>44368</v>
      </c>
      <c r="T92" s="45" t="s">
        <v>635</v>
      </c>
      <c r="U92" s="3" t="s">
        <v>406</v>
      </c>
      <c r="V92" s="19" t="s">
        <v>52</v>
      </c>
      <c r="W92" s="28"/>
      <c r="X92" s="27"/>
      <c r="Y92" s="27"/>
      <c r="Z92" s="29"/>
      <c r="AA92" s="27">
        <v>44489</v>
      </c>
      <c r="AB92" s="3" t="s">
        <v>3</v>
      </c>
      <c r="AC92" s="4">
        <v>44496</v>
      </c>
      <c r="AD92" s="4">
        <v>44496</v>
      </c>
      <c r="AE92" s="14"/>
      <c r="AF92" s="2" t="s">
        <v>79</v>
      </c>
      <c r="AG92" s="2" t="s">
        <v>406</v>
      </c>
    </row>
    <row r="93" spans="1:33" s="2" customFormat="1" ht="45" customHeight="1">
      <c r="A93" s="3">
        <v>92</v>
      </c>
      <c r="B93" s="3" t="s">
        <v>636</v>
      </c>
      <c r="C93" s="4">
        <v>44444</v>
      </c>
      <c r="D93" s="4">
        <v>44444</v>
      </c>
      <c r="E93" s="3"/>
      <c r="F93" s="3" t="s">
        <v>61</v>
      </c>
      <c r="G93" s="3" t="s">
        <v>637</v>
      </c>
      <c r="H93" s="3">
        <v>499</v>
      </c>
      <c r="I93" s="206" t="s">
        <v>638</v>
      </c>
      <c r="J93" s="5"/>
      <c r="K93" s="277" t="s">
        <v>639</v>
      </c>
      <c r="L93" s="4">
        <v>44360</v>
      </c>
      <c r="M93" s="3" t="s">
        <v>52</v>
      </c>
      <c r="N93" s="3" t="s">
        <v>52</v>
      </c>
      <c r="O93" s="3" t="s">
        <v>46</v>
      </c>
      <c r="P93" s="3" t="s">
        <v>52</v>
      </c>
      <c r="Q93" s="3" t="s">
        <v>52</v>
      </c>
      <c r="R93" s="5"/>
      <c r="S93" s="4">
        <v>44369</v>
      </c>
      <c r="T93" s="125" t="s">
        <v>115</v>
      </c>
      <c r="U93" s="3" t="s">
        <v>3</v>
      </c>
      <c r="V93" s="19" t="s">
        <v>141</v>
      </c>
      <c r="W93" s="28"/>
      <c r="X93" s="27"/>
      <c r="Y93" s="27"/>
      <c r="Z93" s="29"/>
      <c r="AA93" s="3" t="s">
        <v>3</v>
      </c>
      <c r="AB93" s="3" t="s">
        <v>3</v>
      </c>
      <c r="AC93" s="4" t="s">
        <v>3</v>
      </c>
      <c r="AD93" s="4" t="s">
        <v>3</v>
      </c>
      <c r="AE93" s="14"/>
      <c r="AF93" s="2" t="s">
        <v>65</v>
      </c>
    </row>
    <row r="94" spans="1:33" s="2" customFormat="1" ht="45" customHeight="1">
      <c r="A94" s="3">
        <v>93</v>
      </c>
      <c r="B94" s="3" t="s">
        <v>640</v>
      </c>
      <c r="C94" s="4">
        <v>44463</v>
      </c>
      <c r="D94" s="4">
        <v>44463</v>
      </c>
      <c r="E94" s="3" t="s">
        <v>281</v>
      </c>
      <c r="F94" s="3" t="s">
        <v>56</v>
      </c>
      <c r="G94" s="3" t="s">
        <v>641</v>
      </c>
      <c r="H94" s="3" t="s">
        <v>642</v>
      </c>
      <c r="I94" s="125" t="s">
        <v>643</v>
      </c>
      <c r="J94" s="5"/>
      <c r="K94" s="3" t="s">
        <v>644</v>
      </c>
      <c r="L94" s="4"/>
      <c r="M94" s="3" t="s">
        <v>52</v>
      </c>
      <c r="N94" s="3" t="s">
        <v>46</v>
      </c>
      <c r="O94" s="3" t="s">
        <v>46</v>
      </c>
      <c r="P94" s="3" t="s">
        <v>52</v>
      </c>
      <c r="Q94" s="3" t="s">
        <v>52</v>
      </c>
      <c r="R94" s="5"/>
      <c r="S94" s="4">
        <v>44369</v>
      </c>
      <c r="T94" s="125" t="s">
        <v>645</v>
      </c>
      <c r="U94" s="27">
        <v>44413</v>
      </c>
      <c r="V94" s="19" t="s">
        <v>52</v>
      </c>
      <c r="W94" s="28"/>
      <c r="X94" s="27"/>
      <c r="Y94" s="27"/>
      <c r="Z94" s="29"/>
      <c r="AA94" s="27">
        <v>44413</v>
      </c>
      <c r="AB94" s="3"/>
      <c r="AC94" s="4">
        <v>44433</v>
      </c>
      <c r="AD94" s="4">
        <v>44433</v>
      </c>
      <c r="AE94" s="14"/>
      <c r="AF94" s="2" t="s">
        <v>75</v>
      </c>
    </row>
    <row r="95" spans="1:33" s="2" customFormat="1" ht="45" customHeight="1">
      <c r="A95" s="3">
        <v>94</v>
      </c>
      <c r="B95" s="3" t="s">
        <v>646</v>
      </c>
      <c r="C95" s="4">
        <v>44437</v>
      </c>
      <c r="D95" s="4">
        <v>44437</v>
      </c>
      <c r="E95" s="3" t="s">
        <v>281</v>
      </c>
      <c r="F95" s="3" t="s">
        <v>56</v>
      </c>
      <c r="G95" s="125" t="s">
        <v>647</v>
      </c>
      <c r="H95" s="3">
        <v>100</v>
      </c>
      <c r="I95" s="197" t="s">
        <v>648</v>
      </c>
      <c r="J95" s="5"/>
      <c r="K95" s="125" t="s">
        <v>649</v>
      </c>
      <c r="L95" s="4">
        <v>44369</v>
      </c>
      <c r="M95" s="3" t="s">
        <v>100</v>
      </c>
      <c r="N95" s="3" t="s">
        <v>52</v>
      </c>
      <c r="O95" s="3" t="s">
        <v>46</v>
      </c>
      <c r="P95" s="3" t="s">
        <v>46</v>
      </c>
      <c r="Q95" s="3" t="s">
        <v>100</v>
      </c>
      <c r="R95" s="5"/>
      <c r="S95" s="4">
        <v>44370</v>
      </c>
      <c r="T95" s="125" t="s">
        <v>650</v>
      </c>
      <c r="U95" s="3" t="s">
        <v>46</v>
      </c>
      <c r="V95" s="19" t="s">
        <v>52</v>
      </c>
      <c r="W95" s="28"/>
      <c r="X95" s="27"/>
      <c r="Y95" s="27"/>
      <c r="Z95" s="29"/>
      <c r="AA95" s="27">
        <v>44370</v>
      </c>
      <c r="AB95" s="3"/>
      <c r="AC95" s="4">
        <v>44405</v>
      </c>
      <c r="AD95" s="4">
        <v>44405</v>
      </c>
      <c r="AE95" s="14"/>
      <c r="AF95" s="2" t="s">
        <v>83</v>
      </c>
    </row>
    <row r="96" spans="1:33" s="2" customFormat="1" ht="45" customHeight="1">
      <c r="A96" s="3">
        <v>95</v>
      </c>
      <c r="B96" s="3" t="s">
        <v>651</v>
      </c>
      <c r="C96" s="4">
        <v>44444</v>
      </c>
      <c r="D96" s="4">
        <v>44444</v>
      </c>
      <c r="E96" s="3" t="s">
        <v>652</v>
      </c>
      <c r="F96" s="3" t="s">
        <v>58</v>
      </c>
      <c r="G96" s="2" t="s">
        <v>653</v>
      </c>
      <c r="H96" s="3">
        <v>500</v>
      </c>
      <c r="I96" s="47" t="s">
        <v>654</v>
      </c>
      <c r="J96" s="5"/>
      <c r="K96" s="124" t="s">
        <v>655</v>
      </c>
      <c r="L96" s="4">
        <v>44369</v>
      </c>
      <c r="M96" s="3" t="s">
        <v>100</v>
      </c>
      <c r="N96" s="3" t="s">
        <v>46</v>
      </c>
      <c r="O96" s="3" t="s">
        <v>46</v>
      </c>
      <c r="P96" s="3"/>
      <c r="Q96" s="3"/>
      <c r="R96" s="5"/>
      <c r="S96" s="4">
        <v>44371</v>
      </c>
      <c r="T96" s="45" t="s">
        <v>656</v>
      </c>
      <c r="U96" s="27">
        <v>44432</v>
      </c>
      <c r="V96" s="19" t="s">
        <v>52</v>
      </c>
      <c r="W96" s="28"/>
      <c r="X96" s="27"/>
      <c r="Y96" s="27"/>
      <c r="Z96" s="29"/>
      <c r="AA96" s="27">
        <v>44432</v>
      </c>
      <c r="AB96" s="3"/>
      <c r="AC96" s="4">
        <v>44433</v>
      </c>
      <c r="AD96" s="4">
        <v>44433</v>
      </c>
      <c r="AE96" s="14"/>
      <c r="AF96" s="2" t="s">
        <v>80</v>
      </c>
    </row>
    <row r="97" spans="1:35" s="38" customFormat="1" ht="45" customHeight="1">
      <c r="A97" s="32">
        <v>96</v>
      </c>
      <c r="B97" s="32" t="s">
        <v>657</v>
      </c>
      <c r="C97" s="41">
        <v>44394</v>
      </c>
      <c r="D97" s="41">
        <v>44394</v>
      </c>
      <c r="E97" s="32" t="s">
        <v>281</v>
      </c>
      <c r="F97" s="32" t="s">
        <v>56</v>
      </c>
      <c r="G97" s="32" t="s">
        <v>658</v>
      </c>
      <c r="H97" s="32">
        <v>500</v>
      </c>
      <c r="I97" s="284" t="s">
        <v>659</v>
      </c>
      <c r="J97" s="33"/>
      <c r="K97" s="32"/>
      <c r="L97" s="41">
        <v>44372</v>
      </c>
      <c r="M97" s="32" t="s">
        <v>141</v>
      </c>
      <c r="N97" s="32" t="s">
        <v>141</v>
      </c>
      <c r="O97" s="32" t="s">
        <v>141</v>
      </c>
      <c r="P97" s="32" t="s">
        <v>141</v>
      </c>
      <c r="Q97" s="32" t="s">
        <v>141</v>
      </c>
      <c r="R97" s="33"/>
      <c r="S97" s="41">
        <v>44375</v>
      </c>
      <c r="T97" s="32" t="s">
        <v>660</v>
      </c>
      <c r="U97" s="32" t="s">
        <v>3</v>
      </c>
      <c r="V97" s="39" t="s">
        <v>52</v>
      </c>
      <c r="W97" s="40"/>
      <c r="X97" s="52"/>
      <c r="Y97" s="52"/>
      <c r="Z97" s="54"/>
      <c r="AA97" s="32" t="s">
        <v>3</v>
      </c>
      <c r="AB97" s="32" t="s">
        <v>3</v>
      </c>
      <c r="AC97" s="41" t="s">
        <v>3</v>
      </c>
      <c r="AD97" s="41" t="s">
        <v>3</v>
      </c>
      <c r="AE97" s="37"/>
      <c r="AF97" s="38" t="s">
        <v>64</v>
      </c>
    </row>
    <row r="98" spans="1:35" s="2" customFormat="1" ht="45" customHeight="1">
      <c r="A98" s="3">
        <v>97</v>
      </c>
      <c r="B98" s="3" t="s">
        <v>661</v>
      </c>
      <c r="C98" s="4">
        <v>44436</v>
      </c>
      <c r="D98" s="4">
        <v>44436</v>
      </c>
      <c r="E98" s="3" t="s">
        <v>519</v>
      </c>
      <c r="F98" s="3" t="s">
        <v>45</v>
      </c>
      <c r="G98" s="3" t="s">
        <v>662</v>
      </c>
      <c r="H98" s="3">
        <v>100</v>
      </c>
      <c r="I98" s="281" t="s">
        <v>663</v>
      </c>
      <c r="J98" s="5"/>
      <c r="K98" s="3" t="s">
        <v>664</v>
      </c>
      <c r="L98" s="4">
        <v>44376</v>
      </c>
      <c r="M98" s="3" t="s">
        <v>46</v>
      </c>
      <c r="N98" s="3" t="s">
        <v>52</v>
      </c>
      <c r="O98" s="3" t="s">
        <v>46</v>
      </c>
      <c r="P98" s="3" t="s">
        <v>46</v>
      </c>
      <c r="Q98" s="3"/>
      <c r="R98" s="5"/>
      <c r="S98" s="4">
        <v>44377</v>
      </c>
      <c r="T98" s="3" t="s">
        <v>665</v>
      </c>
      <c r="U98" s="27">
        <v>44424</v>
      </c>
      <c r="V98" s="19" t="s">
        <v>52</v>
      </c>
      <c r="W98" s="28"/>
      <c r="X98" s="27"/>
      <c r="Y98" s="27"/>
      <c r="Z98" s="29"/>
      <c r="AA98" s="27">
        <v>44424</v>
      </c>
      <c r="AB98" s="3"/>
      <c r="AC98" s="4">
        <v>44426</v>
      </c>
      <c r="AD98" s="4">
        <v>44426</v>
      </c>
      <c r="AE98" s="14"/>
      <c r="AF98" s="2" t="s">
        <v>83</v>
      </c>
      <c r="AG98" s="2" t="s">
        <v>666</v>
      </c>
    </row>
    <row r="99" spans="1:35" s="2" customFormat="1" ht="45" customHeight="1">
      <c r="A99" s="3">
        <v>98</v>
      </c>
      <c r="B99" s="3" t="s">
        <v>667</v>
      </c>
      <c r="C99" s="4">
        <v>44471</v>
      </c>
      <c r="D99" s="4">
        <v>44471</v>
      </c>
      <c r="E99" s="3" t="s">
        <v>519</v>
      </c>
      <c r="F99" s="3" t="s">
        <v>45</v>
      </c>
      <c r="G99" s="125" t="s">
        <v>668</v>
      </c>
      <c r="H99" s="3">
        <v>1440</v>
      </c>
      <c r="I99" s="47" t="s">
        <v>669</v>
      </c>
      <c r="J99" s="5"/>
      <c r="K99" s="125" t="s">
        <v>3</v>
      </c>
      <c r="L99" s="4"/>
      <c r="M99" s="3" t="s">
        <v>52</v>
      </c>
      <c r="N99" s="3" t="s">
        <v>52</v>
      </c>
      <c r="O99" s="3" t="s">
        <v>46</v>
      </c>
      <c r="P99" s="3" t="s">
        <v>52</v>
      </c>
      <c r="Q99" s="3"/>
      <c r="R99" s="5"/>
      <c r="S99" s="4">
        <v>44413</v>
      </c>
      <c r="T99" s="125" t="s">
        <v>670</v>
      </c>
      <c r="U99" s="3" t="s">
        <v>4</v>
      </c>
      <c r="V99" s="19" t="s">
        <v>52</v>
      </c>
      <c r="W99" s="28"/>
      <c r="X99" s="27"/>
      <c r="Y99" s="27"/>
      <c r="Z99" s="29"/>
      <c r="AA99" s="3" t="s">
        <v>3</v>
      </c>
      <c r="AB99" s="3" t="s">
        <v>3</v>
      </c>
      <c r="AC99" s="4" t="s">
        <v>3</v>
      </c>
      <c r="AD99" s="4" t="s">
        <v>3</v>
      </c>
      <c r="AE99" s="14"/>
      <c r="AF99" s="2" t="s">
        <v>85</v>
      </c>
      <c r="AG99" s="2" t="s">
        <v>671</v>
      </c>
    </row>
    <row r="100" spans="1:35" s="2" customFormat="1" ht="45" customHeight="1">
      <c r="A100" s="3">
        <v>99</v>
      </c>
      <c r="B100" s="3" t="s">
        <v>672</v>
      </c>
      <c r="C100" s="4">
        <v>44400</v>
      </c>
      <c r="D100" s="4">
        <v>44400</v>
      </c>
      <c r="E100" s="3" t="s">
        <v>157</v>
      </c>
      <c r="F100" s="3" t="s">
        <v>45</v>
      </c>
      <c r="G100" s="3" t="s">
        <v>516</v>
      </c>
      <c r="H100" s="3">
        <v>500</v>
      </c>
      <c r="I100" s="47" t="s">
        <v>517</v>
      </c>
      <c r="J100" s="5"/>
      <c r="K100" s="3" t="s">
        <v>3</v>
      </c>
      <c r="L100" s="4">
        <v>44298</v>
      </c>
      <c r="M100" s="3" t="s">
        <v>46</v>
      </c>
      <c r="N100" s="3" t="s">
        <v>46</v>
      </c>
      <c r="O100" s="3" t="s">
        <v>52</v>
      </c>
      <c r="P100" s="3" t="s">
        <v>46</v>
      </c>
      <c r="Q100" s="3" t="s">
        <v>52</v>
      </c>
      <c r="R100" s="5"/>
      <c r="S100" s="4">
        <v>44308</v>
      </c>
      <c r="T100" s="237">
        <v>44329</v>
      </c>
      <c r="U100" s="27">
        <v>44313</v>
      </c>
      <c r="V100" s="19" t="s">
        <v>52</v>
      </c>
      <c r="W100" s="28"/>
      <c r="X100" s="27"/>
      <c r="Y100" s="27"/>
      <c r="Z100" s="29"/>
      <c r="AA100" s="27">
        <v>44329</v>
      </c>
      <c r="AB100" s="3"/>
      <c r="AC100" s="4">
        <v>44335</v>
      </c>
      <c r="AD100" s="4">
        <v>44335</v>
      </c>
      <c r="AE100" s="14"/>
      <c r="AF100" s="2" t="s">
        <v>63</v>
      </c>
      <c r="AG100" s="2" t="s">
        <v>518</v>
      </c>
      <c r="AI100" s="2" t="s">
        <v>47</v>
      </c>
    </row>
    <row r="101" spans="1:35" s="2" customFormat="1" ht="45" customHeight="1">
      <c r="A101" s="3">
        <v>100</v>
      </c>
      <c r="B101" s="3" t="s">
        <v>673</v>
      </c>
      <c r="C101" s="4">
        <v>44457</v>
      </c>
      <c r="D101" s="4">
        <v>44458</v>
      </c>
      <c r="E101" s="3" t="s">
        <v>96</v>
      </c>
      <c r="F101" s="3" t="s">
        <v>58</v>
      </c>
      <c r="G101" s="3" t="s">
        <v>674</v>
      </c>
      <c r="H101" s="3">
        <v>18000</v>
      </c>
      <c r="I101" s="47" t="s">
        <v>675</v>
      </c>
      <c r="J101" s="5"/>
      <c r="K101" s="3" t="s">
        <v>3</v>
      </c>
      <c r="L101" s="4">
        <v>44372</v>
      </c>
      <c r="M101" s="3" t="s">
        <v>46</v>
      </c>
      <c r="N101" s="3" t="s">
        <v>46</v>
      </c>
      <c r="O101" s="3" t="s">
        <v>52</v>
      </c>
      <c r="P101" s="3" t="s">
        <v>52</v>
      </c>
      <c r="Q101" s="3" t="s">
        <v>46</v>
      </c>
      <c r="R101" s="5"/>
      <c r="S101" s="4">
        <v>44383</v>
      </c>
      <c r="T101" s="181" t="s">
        <v>676</v>
      </c>
      <c r="U101" s="27">
        <v>44383</v>
      </c>
      <c r="V101" s="19" t="s">
        <v>52</v>
      </c>
      <c r="W101" s="28"/>
      <c r="X101" s="27"/>
      <c r="Y101" s="27"/>
      <c r="Z101" s="29"/>
      <c r="AA101" s="27">
        <v>44427</v>
      </c>
      <c r="AB101" s="3" t="s">
        <v>46</v>
      </c>
      <c r="AC101" s="4">
        <v>44440</v>
      </c>
      <c r="AD101" s="4">
        <v>44440</v>
      </c>
      <c r="AE101" s="14"/>
      <c r="AF101" s="2" t="s">
        <v>55</v>
      </c>
      <c r="AG101" s="2" t="s">
        <v>677</v>
      </c>
    </row>
    <row r="102" spans="1:35" s="2" customFormat="1" ht="45" customHeight="1">
      <c r="A102" s="3">
        <v>101</v>
      </c>
      <c r="B102" s="3" t="s">
        <v>678</v>
      </c>
      <c r="C102" s="144">
        <v>44416</v>
      </c>
      <c r="D102" s="144">
        <v>44416</v>
      </c>
      <c r="E102" s="194" t="s">
        <v>679</v>
      </c>
      <c r="F102" s="194" t="s">
        <v>56</v>
      </c>
      <c r="G102" s="194" t="s">
        <v>680</v>
      </c>
      <c r="H102" s="194">
        <v>100</v>
      </c>
      <c r="I102" s="142" t="s">
        <v>681</v>
      </c>
      <c r="J102" s="5"/>
      <c r="K102" s="194"/>
      <c r="L102" s="144">
        <v>44384</v>
      </c>
      <c r="M102" s="194" t="s">
        <v>141</v>
      </c>
      <c r="N102" s="194" t="s">
        <v>141</v>
      </c>
      <c r="O102" s="194" t="s">
        <v>141</v>
      </c>
      <c r="P102" s="194" t="s">
        <v>141</v>
      </c>
      <c r="Q102" s="194" t="s">
        <v>141</v>
      </c>
      <c r="R102" s="5"/>
      <c r="S102" s="144">
        <v>44384</v>
      </c>
      <c r="T102" s="125" t="s">
        <v>682</v>
      </c>
      <c r="U102" s="285">
        <v>44390</v>
      </c>
      <c r="V102" s="183" t="s">
        <v>52</v>
      </c>
      <c r="W102" s="185"/>
      <c r="X102" s="194"/>
      <c r="Y102" s="194"/>
      <c r="Z102" s="202"/>
      <c r="AA102" s="285">
        <v>44384</v>
      </c>
      <c r="AB102" s="194"/>
      <c r="AC102" s="285">
        <v>44405</v>
      </c>
      <c r="AD102" s="285">
        <v>44405</v>
      </c>
      <c r="AE102" s="14"/>
      <c r="AF102" s="2" t="s">
        <v>83</v>
      </c>
      <c r="AG102" s="194"/>
    </row>
    <row r="103" spans="1:35" s="2" customFormat="1" ht="45" customHeight="1">
      <c r="A103" s="3">
        <v>102</v>
      </c>
      <c r="B103" s="3" t="s">
        <v>593</v>
      </c>
      <c r="C103" s="4">
        <v>44437</v>
      </c>
      <c r="D103" s="4">
        <v>44437</v>
      </c>
      <c r="E103" s="3" t="s">
        <v>519</v>
      </c>
      <c r="F103" s="3" t="s">
        <v>45</v>
      </c>
      <c r="G103" s="3" t="s">
        <v>594</v>
      </c>
      <c r="H103" s="3">
        <v>100</v>
      </c>
      <c r="I103" s="142" t="s">
        <v>595</v>
      </c>
      <c r="J103" s="5"/>
      <c r="K103" s="3"/>
      <c r="L103" s="4">
        <v>44336</v>
      </c>
      <c r="M103" s="3" t="s">
        <v>46</v>
      </c>
      <c r="N103" s="3" t="s">
        <v>52</v>
      </c>
      <c r="O103" s="3" t="s">
        <v>46</v>
      </c>
      <c r="P103" s="3" t="s">
        <v>46</v>
      </c>
      <c r="Q103" s="3"/>
      <c r="R103" s="5"/>
      <c r="S103" s="4">
        <v>44340</v>
      </c>
      <c r="T103" s="3" t="s">
        <v>596</v>
      </c>
      <c r="U103" s="27">
        <v>44389</v>
      </c>
      <c r="V103" s="19" t="s">
        <v>52</v>
      </c>
      <c r="W103" s="28"/>
      <c r="X103" s="27"/>
      <c r="Y103" s="27"/>
      <c r="Z103" s="29"/>
      <c r="AA103" s="27">
        <v>44389</v>
      </c>
      <c r="AB103" s="3"/>
      <c r="AC103" s="4">
        <v>44391</v>
      </c>
      <c r="AD103" s="4">
        <v>44391</v>
      </c>
      <c r="AE103" s="14"/>
      <c r="AF103" s="2" t="s">
        <v>83</v>
      </c>
      <c r="AG103" s="2" t="s">
        <v>683</v>
      </c>
    </row>
    <row r="104" spans="1:35" s="2" customFormat="1" ht="45" customHeight="1">
      <c r="A104" s="205">
        <v>103</v>
      </c>
      <c r="B104" s="205" t="s">
        <v>684</v>
      </c>
      <c r="C104" s="223">
        <v>44402</v>
      </c>
      <c r="D104" s="223">
        <v>44402</v>
      </c>
      <c r="E104" s="225"/>
      <c r="F104" s="205" t="s">
        <v>61</v>
      </c>
      <c r="G104" s="225" t="s">
        <v>637</v>
      </c>
      <c r="H104" s="225"/>
      <c r="I104" s="142" t="s">
        <v>685</v>
      </c>
      <c r="J104" s="146"/>
      <c r="K104" s="225"/>
      <c r="L104" s="223">
        <v>44286</v>
      </c>
      <c r="M104" s="205" t="s">
        <v>52</v>
      </c>
      <c r="N104" s="225" t="s">
        <v>46</v>
      </c>
      <c r="O104" s="225" t="s">
        <v>46</v>
      </c>
      <c r="P104" s="225" t="s">
        <v>52</v>
      </c>
      <c r="Q104" s="225"/>
      <c r="R104" s="146"/>
      <c r="S104" s="223">
        <v>44391</v>
      </c>
      <c r="T104" s="118" t="s">
        <v>3</v>
      </c>
      <c r="U104" s="238" t="s">
        <v>3</v>
      </c>
      <c r="V104" s="240" t="s">
        <v>52</v>
      </c>
      <c r="W104" s="243"/>
      <c r="X104" s="225"/>
      <c r="Y104" s="225"/>
      <c r="Z104" s="246"/>
      <c r="AA104" s="238" t="s">
        <v>3</v>
      </c>
      <c r="AB104" s="225" t="s">
        <v>3</v>
      </c>
      <c r="AC104" s="238" t="s">
        <v>3</v>
      </c>
      <c r="AD104" s="238" t="s">
        <v>3</v>
      </c>
      <c r="AE104" s="208"/>
      <c r="AF104" s="147" t="s">
        <v>65</v>
      </c>
      <c r="AG104" s="225"/>
    </row>
    <row r="105" spans="1:35" s="118" customFormat="1" ht="35.25" customHeight="1">
      <c r="A105" s="3">
        <v>104</v>
      </c>
      <c r="B105" s="3" t="s">
        <v>686</v>
      </c>
      <c r="C105" s="4">
        <v>44415</v>
      </c>
      <c r="D105" s="4">
        <v>44415</v>
      </c>
      <c r="E105" s="3" t="s">
        <v>679</v>
      </c>
      <c r="F105" s="3" t="s">
        <v>56</v>
      </c>
      <c r="G105" s="3" t="s">
        <v>687</v>
      </c>
      <c r="H105" s="3">
        <v>3000</v>
      </c>
      <c r="I105" s="3"/>
      <c r="J105" s="146"/>
      <c r="K105" s="3"/>
      <c r="L105" s="4">
        <v>44389</v>
      </c>
      <c r="M105" s="3" t="s">
        <v>46</v>
      </c>
      <c r="N105" s="3" t="s">
        <v>46</v>
      </c>
      <c r="O105" s="3" t="s">
        <v>46</v>
      </c>
      <c r="P105" s="3" t="s">
        <v>46</v>
      </c>
      <c r="Q105" s="3"/>
      <c r="R105" s="146"/>
      <c r="S105" s="4">
        <v>44412</v>
      </c>
      <c r="T105" s="3"/>
      <c r="U105" s="27">
        <v>44412</v>
      </c>
      <c r="V105" s="3" t="s">
        <v>52</v>
      </c>
      <c r="W105" s="148"/>
      <c r="X105" s="3"/>
      <c r="Y105" s="3"/>
      <c r="Z105" s="148"/>
      <c r="AA105" s="27">
        <v>44412</v>
      </c>
      <c r="AB105" s="3"/>
      <c r="AC105" s="27">
        <v>44412</v>
      </c>
      <c r="AD105" s="27">
        <v>44412</v>
      </c>
      <c r="AE105" s="146"/>
      <c r="AF105" s="147" t="s">
        <v>64</v>
      </c>
      <c r="AG105" s="3"/>
    </row>
    <row r="106" spans="1:35" s="2" customFormat="1" ht="45" customHeight="1">
      <c r="A106" s="15">
        <v>105</v>
      </c>
      <c r="B106" s="15" t="s">
        <v>688</v>
      </c>
      <c r="C106" s="16">
        <v>44396</v>
      </c>
      <c r="D106" s="16">
        <v>44396</v>
      </c>
      <c r="E106" s="15" t="s">
        <v>281</v>
      </c>
      <c r="F106" s="15" t="s">
        <v>56</v>
      </c>
      <c r="G106" s="15" t="s">
        <v>689</v>
      </c>
      <c r="H106" s="15">
        <v>100</v>
      </c>
      <c r="I106" s="15"/>
      <c r="J106" s="146"/>
      <c r="K106" s="15"/>
      <c r="L106" s="16">
        <v>44393</v>
      </c>
      <c r="M106" s="15" t="s">
        <v>46</v>
      </c>
      <c r="N106" s="15" t="s">
        <v>46</v>
      </c>
      <c r="O106" s="15" t="s">
        <v>46</v>
      </c>
      <c r="P106" s="15"/>
      <c r="Q106" s="15"/>
      <c r="R106" s="18"/>
      <c r="S106" s="16">
        <v>44393</v>
      </c>
      <c r="T106" s="15" t="s">
        <v>3</v>
      </c>
      <c r="U106" s="15" t="s">
        <v>3</v>
      </c>
      <c r="V106" s="15" t="s">
        <v>52</v>
      </c>
      <c r="W106" s="201"/>
      <c r="X106" s="15"/>
      <c r="Y106" s="15"/>
      <c r="Z106" s="201"/>
      <c r="AA106" s="15" t="s">
        <v>3</v>
      </c>
      <c r="AB106" s="15" t="s">
        <v>3</v>
      </c>
      <c r="AC106" s="15" t="s">
        <v>3</v>
      </c>
      <c r="AD106" s="15" t="s">
        <v>3</v>
      </c>
      <c r="AE106" s="18"/>
      <c r="AF106" s="147" t="s">
        <v>75</v>
      </c>
      <c r="AG106" s="15"/>
    </row>
    <row r="107" spans="1:35" ht="45" customHeight="1">
      <c r="A107" s="3">
        <v>106</v>
      </c>
      <c r="B107" s="3" t="s">
        <v>690</v>
      </c>
      <c r="C107" s="4">
        <v>44401</v>
      </c>
      <c r="D107" s="4">
        <v>44405</v>
      </c>
      <c r="E107" s="3" t="s">
        <v>679</v>
      </c>
      <c r="F107" s="15" t="s">
        <v>56</v>
      </c>
      <c r="G107" s="3" t="s">
        <v>265</v>
      </c>
      <c r="H107" s="3"/>
      <c r="I107" s="3"/>
      <c r="J107" s="146"/>
      <c r="K107" s="3"/>
      <c r="L107" s="4">
        <v>44329</v>
      </c>
      <c r="M107" s="15"/>
      <c r="N107" s="3"/>
      <c r="O107" s="3"/>
      <c r="P107" s="3"/>
      <c r="Q107" s="3"/>
      <c r="R107" s="18"/>
      <c r="S107" s="4">
        <v>44329</v>
      </c>
      <c r="T107" s="3" t="s">
        <v>3</v>
      </c>
      <c r="U107" s="3" t="s">
        <v>3</v>
      </c>
      <c r="V107" s="3" t="s">
        <v>52</v>
      </c>
      <c r="W107" s="148"/>
      <c r="X107" s="3"/>
      <c r="Y107" s="3"/>
      <c r="Z107" s="148"/>
      <c r="AA107" s="3" t="s">
        <v>3</v>
      </c>
      <c r="AB107" s="3" t="s">
        <v>3</v>
      </c>
      <c r="AC107" s="3" t="s">
        <v>3</v>
      </c>
      <c r="AD107" s="3" t="s">
        <v>3</v>
      </c>
      <c r="AE107" s="18"/>
      <c r="AF107" s="147" t="s">
        <v>75</v>
      </c>
      <c r="AG107" s="3"/>
    </row>
    <row r="108" spans="1:35" ht="45" customHeight="1">
      <c r="A108" s="3">
        <v>107</v>
      </c>
      <c r="B108" s="3" t="s">
        <v>691</v>
      </c>
      <c r="C108" s="4">
        <v>44417</v>
      </c>
      <c r="D108" s="4">
        <v>44417</v>
      </c>
      <c r="E108" s="3" t="s">
        <v>692</v>
      </c>
      <c r="F108" s="15" t="s">
        <v>58</v>
      </c>
      <c r="G108" s="3" t="s">
        <v>399</v>
      </c>
      <c r="H108" s="3">
        <v>100</v>
      </c>
      <c r="I108" s="46" t="s">
        <v>693</v>
      </c>
      <c r="J108" s="146"/>
      <c r="K108" s="3"/>
      <c r="L108" s="4">
        <v>44401</v>
      </c>
      <c r="M108" s="15" t="s">
        <v>46</v>
      </c>
      <c r="N108" s="3" t="s">
        <v>46</v>
      </c>
      <c r="O108" s="3" t="s">
        <v>46</v>
      </c>
      <c r="P108" s="3" t="s">
        <v>52</v>
      </c>
      <c r="Q108" s="3" t="s">
        <v>52</v>
      </c>
      <c r="R108" s="18"/>
      <c r="S108" s="4">
        <v>44404</v>
      </c>
      <c r="T108" s="2" t="s">
        <v>694</v>
      </c>
      <c r="U108" s="3" t="s">
        <v>4</v>
      </c>
      <c r="V108" s="3" t="s">
        <v>52</v>
      </c>
      <c r="W108" s="148"/>
      <c r="X108" s="3"/>
      <c r="Y108" s="3"/>
      <c r="Z108" s="148"/>
      <c r="AA108" s="3" t="s">
        <v>3</v>
      </c>
      <c r="AB108" s="3" t="s">
        <v>3</v>
      </c>
      <c r="AC108" s="3" t="s">
        <v>3</v>
      </c>
      <c r="AD108" s="3" t="s">
        <v>3</v>
      </c>
      <c r="AE108" s="18"/>
      <c r="AF108" s="147" t="s">
        <v>66</v>
      </c>
      <c r="AG108" s="3" t="s">
        <v>695</v>
      </c>
    </row>
    <row r="109" spans="1:35" ht="45" customHeight="1">
      <c r="A109" s="3">
        <v>108</v>
      </c>
      <c r="B109" s="3" t="s">
        <v>696</v>
      </c>
      <c r="C109" s="4">
        <v>44528</v>
      </c>
      <c r="D109" s="4">
        <v>44528</v>
      </c>
      <c r="E109" s="3" t="s">
        <v>697</v>
      </c>
      <c r="F109" s="3" t="s">
        <v>58</v>
      </c>
      <c r="G109" s="3" t="s">
        <v>698</v>
      </c>
      <c r="H109" s="3">
        <v>475</v>
      </c>
      <c r="I109" s="46" t="s">
        <v>699</v>
      </c>
      <c r="J109" s="146"/>
      <c r="K109" s="3"/>
      <c r="L109" s="4">
        <v>44403</v>
      </c>
      <c r="M109" s="3" t="s">
        <v>46</v>
      </c>
      <c r="N109" s="3" t="s">
        <v>46</v>
      </c>
      <c r="O109" s="3" t="s">
        <v>46</v>
      </c>
      <c r="P109" s="3" t="s">
        <v>46</v>
      </c>
      <c r="Q109" s="3"/>
      <c r="R109" s="18"/>
      <c r="S109" s="4">
        <v>44404</v>
      </c>
      <c r="T109" s="180" t="s">
        <v>700</v>
      </c>
      <c r="U109" s="3" t="s">
        <v>4</v>
      </c>
      <c r="V109" s="3" t="s">
        <v>52</v>
      </c>
      <c r="W109" s="148"/>
      <c r="X109" s="3"/>
      <c r="Y109" s="3"/>
      <c r="Z109" s="148"/>
      <c r="AA109" s="3" t="s">
        <v>3</v>
      </c>
      <c r="AB109" s="3" t="s">
        <v>3</v>
      </c>
      <c r="AC109" s="3" t="s">
        <v>3</v>
      </c>
      <c r="AD109" s="3" t="s">
        <v>3</v>
      </c>
      <c r="AE109" s="18"/>
      <c r="AF109" s="147" t="s">
        <v>80</v>
      </c>
      <c r="AG109" s="3"/>
    </row>
    <row r="110" spans="1:35" ht="45" customHeight="1">
      <c r="A110" s="3">
        <v>109</v>
      </c>
      <c r="B110" s="3" t="s">
        <v>211</v>
      </c>
      <c r="C110" s="4">
        <v>44514</v>
      </c>
      <c r="D110" s="4">
        <v>44514</v>
      </c>
      <c r="E110" s="3" t="s">
        <v>206</v>
      </c>
      <c r="F110" s="3" t="s">
        <v>54</v>
      </c>
      <c r="G110" s="3" t="s">
        <v>701</v>
      </c>
      <c r="H110" s="3">
        <v>1000</v>
      </c>
      <c r="I110" s="46" t="s">
        <v>702</v>
      </c>
      <c r="J110" s="146"/>
      <c r="K110" s="278"/>
      <c r="L110" s="4">
        <v>44392</v>
      </c>
      <c r="M110" s="3" t="s">
        <v>46</v>
      </c>
      <c r="N110" s="3" t="s">
        <v>46</v>
      </c>
      <c r="O110" s="3" t="s">
        <v>52</v>
      </c>
      <c r="P110" s="3" t="s">
        <v>52</v>
      </c>
      <c r="Q110" s="3"/>
      <c r="R110" s="18"/>
      <c r="S110" s="4">
        <v>44405</v>
      </c>
      <c r="T110" s="180" t="s">
        <v>703</v>
      </c>
      <c r="U110" s="3" t="s">
        <v>704</v>
      </c>
      <c r="V110" s="3" t="s">
        <v>52</v>
      </c>
      <c r="W110" s="148"/>
      <c r="X110" s="3"/>
      <c r="Y110" s="3"/>
      <c r="Z110" s="148"/>
      <c r="AA110" s="27">
        <v>44489</v>
      </c>
      <c r="AB110" s="3"/>
      <c r="AC110" s="27">
        <v>44496</v>
      </c>
      <c r="AD110" s="27">
        <v>44496</v>
      </c>
      <c r="AE110" s="18"/>
      <c r="AF110" s="147" t="s">
        <v>79</v>
      </c>
      <c r="AG110" s="3"/>
    </row>
    <row r="111" spans="1:35" ht="45" customHeight="1">
      <c r="A111" s="32">
        <v>110</v>
      </c>
      <c r="B111" s="32" t="s">
        <v>194</v>
      </c>
      <c r="C111" s="41">
        <v>44514</v>
      </c>
      <c r="D111" s="41">
        <v>44514</v>
      </c>
      <c r="E111" s="32" t="s">
        <v>195</v>
      </c>
      <c r="F111" s="32" t="s">
        <v>51</v>
      </c>
      <c r="G111" s="32" t="s">
        <v>196</v>
      </c>
      <c r="H111" s="32">
        <v>499</v>
      </c>
      <c r="I111" s="107" t="s">
        <v>705</v>
      </c>
      <c r="J111" s="190"/>
      <c r="K111" s="217" t="s">
        <v>706</v>
      </c>
      <c r="L111" s="41">
        <v>44399</v>
      </c>
      <c r="M111" s="32" t="s">
        <v>46</v>
      </c>
      <c r="N111" s="32" t="s">
        <v>46</v>
      </c>
      <c r="O111" s="32" t="s">
        <v>52</v>
      </c>
      <c r="P111" s="32" t="s">
        <v>52</v>
      </c>
      <c r="Q111" s="32"/>
      <c r="R111" s="116"/>
      <c r="S111" s="41">
        <v>44405</v>
      </c>
      <c r="T111" s="101" t="s">
        <v>707</v>
      </c>
      <c r="U111" s="32" t="s">
        <v>704</v>
      </c>
      <c r="V111" s="32" t="s">
        <v>52</v>
      </c>
      <c r="W111" s="36"/>
      <c r="X111" s="32"/>
      <c r="Y111" s="32"/>
      <c r="Z111" s="36"/>
      <c r="AA111" s="32" t="s">
        <v>3</v>
      </c>
      <c r="AB111" s="32" t="s">
        <v>3</v>
      </c>
      <c r="AC111" s="32" t="s">
        <v>3</v>
      </c>
      <c r="AD111" s="32" t="s">
        <v>3</v>
      </c>
      <c r="AE111" s="116"/>
      <c r="AF111" s="191" t="s">
        <v>79</v>
      </c>
      <c r="AG111" s="32" t="s">
        <v>708</v>
      </c>
    </row>
    <row r="112" spans="1:35" s="171" customFormat="1" ht="45" customHeight="1">
      <c r="A112" s="3">
        <v>111</v>
      </c>
      <c r="B112" s="3" t="s">
        <v>709</v>
      </c>
      <c r="C112" s="4">
        <v>44451</v>
      </c>
      <c r="D112" s="4">
        <v>44451</v>
      </c>
      <c r="E112" s="3" t="s">
        <v>511</v>
      </c>
      <c r="F112" s="3" t="s">
        <v>56</v>
      </c>
      <c r="G112" s="3" t="s">
        <v>710</v>
      </c>
      <c r="H112" s="3">
        <v>120</v>
      </c>
      <c r="I112" s="47" t="s">
        <v>711</v>
      </c>
      <c r="J112" s="146"/>
      <c r="K112" s="3" t="s">
        <v>3</v>
      </c>
      <c r="L112" s="4">
        <v>44406</v>
      </c>
      <c r="M112" s="3" t="s">
        <v>52</v>
      </c>
      <c r="N112" s="3" t="s">
        <v>52</v>
      </c>
      <c r="O112" s="3" t="s">
        <v>46</v>
      </c>
      <c r="P112" s="3" t="s">
        <v>52</v>
      </c>
      <c r="Q112" s="3" t="s">
        <v>52</v>
      </c>
      <c r="R112" s="18"/>
      <c r="S112" s="4">
        <v>44406</v>
      </c>
      <c r="T112" s="124" t="s">
        <v>712</v>
      </c>
      <c r="U112" s="3" t="s">
        <v>3</v>
      </c>
      <c r="V112" s="3" t="s">
        <v>52</v>
      </c>
      <c r="W112" s="148"/>
      <c r="X112" s="3"/>
      <c r="Y112" s="3"/>
      <c r="Z112" s="148"/>
      <c r="AA112" s="3" t="s">
        <v>3</v>
      </c>
      <c r="AB112" s="3" t="s">
        <v>3</v>
      </c>
      <c r="AC112" s="3" t="s">
        <v>3</v>
      </c>
      <c r="AD112" s="3" t="s">
        <v>3</v>
      </c>
      <c r="AE112" s="18"/>
      <c r="AF112" s="147" t="s">
        <v>65</v>
      </c>
      <c r="AG112" s="3" t="s">
        <v>713</v>
      </c>
    </row>
    <row r="113" spans="1:34" ht="45" customHeight="1">
      <c r="A113" s="3">
        <v>112</v>
      </c>
      <c r="B113" s="3" t="s">
        <v>714</v>
      </c>
      <c r="C113" s="4">
        <v>44465</v>
      </c>
      <c r="D113" s="4">
        <v>44465</v>
      </c>
      <c r="E113" s="3" t="s">
        <v>111</v>
      </c>
      <c r="F113" s="3" t="s">
        <v>58</v>
      </c>
      <c r="G113" s="3" t="s">
        <v>715</v>
      </c>
      <c r="H113" s="3">
        <v>1500</v>
      </c>
      <c r="I113" s="47" t="s">
        <v>716</v>
      </c>
      <c r="J113" s="146"/>
      <c r="K113" s="45" t="s">
        <v>717</v>
      </c>
      <c r="L113" s="4">
        <v>44404</v>
      </c>
      <c r="M113" s="3" t="s">
        <v>46</v>
      </c>
      <c r="N113" s="3" t="s">
        <v>46</v>
      </c>
      <c r="O113" s="3" t="s">
        <v>46</v>
      </c>
      <c r="P113" s="3"/>
      <c r="Q113" s="3"/>
      <c r="R113" s="18"/>
      <c r="S113" s="4">
        <v>44406</v>
      </c>
      <c r="T113" s="124" t="s">
        <v>718</v>
      </c>
      <c r="U113" s="27">
        <v>44406</v>
      </c>
      <c r="V113" s="3" t="s">
        <v>52</v>
      </c>
      <c r="W113" s="148"/>
      <c r="X113" s="3"/>
      <c r="Y113" s="3"/>
      <c r="Z113" s="148"/>
      <c r="AA113" s="27">
        <v>44406</v>
      </c>
      <c r="AB113" s="3"/>
      <c r="AC113" s="27">
        <v>44419</v>
      </c>
      <c r="AD113" s="27">
        <v>44419</v>
      </c>
      <c r="AE113" s="18"/>
      <c r="AF113" s="147" t="s">
        <v>80</v>
      </c>
      <c r="AG113" s="3" t="s">
        <v>719</v>
      </c>
    </row>
    <row r="114" spans="1:34" ht="45" customHeight="1">
      <c r="A114" s="3">
        <v>113</v>
      </c>
      <c r="B114" s="3" t="s">
        <v>720</v>
      </c>
      <c r="C114" s="4">
        <v>44412</v>
      </c>
      <c r="D114" s="4">
        <v>44412</v>
      </c>
      <c r="E114" s="3" t="s">
        <v>679</v>
      </c>
      <c r="F114" s="3" t="s">
        <v>56</v>
      </c>
      <c r="G114" s="3" t="s">
        <v>721</v>
      </c>
      <c r="H114" s="3">
        <v>30</v>
      </c>
      <c r="I114" s="47" t="s">
        <v>722</v>
      </c>
      <c r="J114" s="146"/>
      <c r="K114" s="125" t="s">
        <v>3</v>
      </c>
      <c r="L114" s="4">
        <v>44407</v>
      </c>
      <c r="M114" s="3" t="s">
        <v>46</v>
      </c>
      <c r="N114" s="3"/>
      <c r="O114" s="3" t="s">
        <v>46</v>
      </c>
      <c r="P114" s="3"/>
      <c r="Q114" s="3"/>
      <c r="R114" s="18"/>
      <c r="S114" s="4">
        <v>44407</v>
      </c>
      <c r="T114" s="125" t="s">
        <v>723</v>
      </c>
      <c r="U114" s="3" t="s">
        <v>3</v>
      </c>
      <c r="V114" s="3" t="s">
        <v>52</v>
      </c>
      <c r="W114" s="148"/>
      <c r="X114" s="3"/>
      <c r="Y114" s="3"/>
      <c r="Z114" s="148"/>
      <c r="AA114" s="3" t="s">
        <v>3</v>
      </c>
      <c r="AB114" s="3"/>
      <c r="AC114" s="3" t="s">
        <v>3</v>
      </c>
      <c r="AD114" s="3" t="s">
        <v>3</v>
      </c>
      <c r="AE114" s="18"/>
      <c r="AF114" s="147" t="s">
        <v>75</v>
      </c>
      <c r="AG114" s="3"/>
    </row>
    <row r="115" spans="1:34" ht="45" customHeight="1">
      <c r="A115" s="3">
        <v>114</v>
      </c>
      <c r="B115" s="3" t="s">
        <v>724</v>
      </c>
      <c r="C115" s="4">
        <v>44451</v>
      </c>
      <c r="D115" s="4">
        <v>44451</v>
      </c>
      <c r="E115" s="3" t="s">
        <v>725</v>
      </c>
      <c r="F115" s="3" t="s">
        <v>45</v>
      </c>
      <c r="G115" s="3" t="s">
        <v>265</v>
      </c>
      <c r="H115" s="3">
        <v>80</v>
      </c>
      <c r="I115" s="47" t="s">
        <v>726</v>
      </c>
      <c r="J115" s="146"/>
      <c r="K115" s="3" t="s">
        <v>3</v>
      </c>
      <c r="L115" s="4">
        <v>44411</v>
      </c>
      <c r="M115" s="3" t="s">
        <v>52</v>
      </c>
      <c r="N115" s="3" t="s">
        <v>52</v>
      </c>
      <c r="O115" s="3" t="s">
        <v>46</v>
      </c>
      <c r="P115" s="3" t="s">
        <v>52</v>
      </c>
      <c r="Q115" s="3"/>
      <c r="R115" s="18"/>
      <c r="S115" s="4">
        <v>44411</v>
      </c>
      <c r="T115" s="125" t="s">
        <v>3</v>
      </c>
      <c r="U115" s="3" t="s">
        <v>3</v>
      </c>
      <c r="V115" s="3" t="s">
        <v>52</v>
      </c>
      <c r="W115" s="148"/>
      <c r="X115" s="3"/>
      <c r="Y115" s="3"/>
      <c r="Z115" s="148"/>
      <c r="AA115" s="3" t="s">
        <v>3</v>
      </c>
      <c r="AB115" s="3" t="s">
        <v>3</v>
      </c>
      <c r="AC115" s="3" t="s">
        <v>3</v>
      </c>
      <c r="AD115" s="3" t="s">
        <v>3</v>
      </c>
      <c r="AE115" s="18"/>
      <c r="AF115" s="147" t="s">
        <v>85</v>
      </c>
      <c r="AG115" s="3"/>
    </row>
    <row r="116" spans="1:34" ht="45" customHeight="1">
      <c r="A116" s="3">
        <v>115</v>
      </c>
      <c r="B116" s="3" t="s">
        <v>727</v>
      </c>
      <c r="C116" s="4">
        <v>44449</v>
      </c>
      <c r="D116" s="4">
        <v>44449</v>
      </c>
      <c r="E116" s="3" t="s">
        <v>519</v>
      </c>
      <c r="F116" s="3" t="s">
        <v>45</v>
      </c>
      <c r="G116" s="3" t="s">
        <v>516</v>
      </c>
      <c r="H116" s="3">
        <v>499</v>
      </c>
      <c r="I116" s="47" t="s">
        <v>728</v>
      </c>
      <c r="J116" s="146"/>
      <c r="K116" s="277" t="s">
        <v>729</v>
      </c>
      <c r="L116" s="4">
        <v>44405</v>
      </c>
      <c r="M116" s="3" t="s">
        <v>46</v>
      </c>
      <c r="N116" s="3" t="s">
        <v>46</v>
      </c>
      <c r="O116" s="3" t="s">
        <v>46</v>
      </c>
      <c r="P116" s="3" t="s">
        <v>46</v>
      </c>
      <c r="Q116" s="3"/>
      <c r="R116" s="18"/>
      <c r="S116" s="4">
        <v>44411</v>
      </c>
      <c r="T116" s="48" t="s">
        <v>730</v>
      </c>
      <c r="U116" s="27">
        <v>44411</v>
      </c>
      <c r="V116" s="3" t="s">
        <v>46</v>
      </c>
      <c r="W116" s="148"/>
      <c r="X116" s="27">
        <v>44411</v>
      </c>
      <c r="Y116" s="27">
        <v>44420</v>
      </c>
      <c r="Z116" s="148"/>
      <c r="AA116" s="27">
        <v>44420</v>
      </c>
      <c r="AB116" s="3"/>
      <c r="AC116" s="27">
        <v>44433</v>
      </c>
      <c r="AD116" s="27">
        <v>44433</v>
      </c>
      <c r="AE116" s="18"/>
      <c r="AF116" s="147" t="s">
        <v>63</v>
      </c>
      <c r="AG116" s="3" t="s">
        <v>731</v>
      </c>
    </row>
    <row r="117" spans="1:34" s="171" customFormat="1" ht="45" customHeight="1">
      <c r="A117" s="32">
        <v>116</v>
      </c>
      <c r="B117" s="32" t="s">
        <v>732</v>
      </c>
      <c r="C117" s="41">
        <v>44506</v>
      </c>
      <c r="D117" s="41">
        <v>44506</v>
      </c>
      <c r="E117" s="32" t="s">
        <v>87</v>
      </c>
      <c r="F117" s="32" t="s">
        <v>58</v>
      </c>
      <c r="G117" s="32" t="s">
        <v>733</v>
      </c>
      <c r="H117" s="32">
        <v>600</v>
      </c>
      <c r="I117" s="107" t="s">
        <v>734</v>
      </c>
      <c r="J117" s="190"/>
      <c r="K117" s="217" t="s">
        <v>735</v>
      </c>
      <c r="L117" s="41">
        <v>44405</v>
      </c>
      <c r="M117" s="32" t="s">
        <v>52</v>
      </c>
      <c r="N117" s="32" t="s">
        <v>46</v>
      </c>
      <c r="O117" s="32" t="s">
        <v>46</v>
      </c>
      <c r="P117" s="32"/>
      <c r="Q117" s="32"/>
      <c r="R117" s="116"/>
      <c r="S117" s="41">
        <v>44411</v>
      </c>
      <c r="T117" s="32"/>
      <c r="U117" s="32"/>
      <c r="V117" s="32"/>
      <c r="W117" s="36"/>
      <c r="X117" s="32"/>
      <c r="Y117" s="32"/>
      <c r="Z117" s="36"/>
      <c r="AA117" s="32"/>
      <c r="AB117" s="32"/>
      <c r="AC117" s="32"/>
      <c r="AD117" s="32"/>
      <c r="AE117" s="116"/>
      <c r="AF117" s="191" t="s">
        <v>67</v>
      </c>
      <c r="AG117" s="32" t="s">
        <v>736</v>
      </c>
    </row>
    <row r="118" spans="1:34" ht="45" customHeight="1">
      <c r="A118" s="3">
        <v>117</v>
      </c>
      <c r="B118" s="3" t="s">
        <v>737</v>
      </c>
      <c r="C118" s="4">
        <v>44514</v>
      </c>
      <c r="D118" s="4">
        <v>44514</v>
      </c>
      <c r="E118" s="3" t="s">
        <v>251</v>
      </c>
      <c r="F118" s="3" t="s">
        <v>56</v>
      </c>
      <c r="G118" s="3" t="s">
        <v>738</v>
      </c>
      <c r="H118" s="3">
        <v>499</v>
      </c>
      <c r="I118" s="142" t="s">
        <v>739</v>
      </c>
      <c r="J118" s="146"/>
      <c r="K118" s="3" t="s">
        <v>740</v>
      </c>
      <c r="L118" s="4">
        <v>44406</v>
      </c>
      <c r="M118" s="3" t="s">
        <v>46</v>
      </c>
      <c r="N118" s="3" t="s">
        <v>46</v>
      </c>
      <c r="O118" s="3" t="s">
        <v>46</v>
      </c>
      <c r="P118" s="3" t="s">
        <v>46</v>
      </c>
      <c r="Q118" s="3"/>
      <c r="R118" s="18"/>
      <c r="S118" s="4">
        <v>44413</v>
      </c>
      <c r="T118" s="3" t="s">
        <v>741</v>
      </c>
      <c r="U118" s="3" t="s">
        <v>704</v>
      </c>
      <c r="V118" s="3" t="s">
        <v>52</v>
      </c>
      <c r="W118" s="148"/>
      <c r="X118" s="3"/>
      <c r="Y118" s="3"/>
      <c r="Z118" s="148"/>
      <c r="AA118" s="27">
        <v>44489</v>
      </c>
      <c r="AB118" s="3"/>
      <c r="AC118" s="27">
        <v>44496</v>
      </c>
      <c r="AD118" s="27">
        <v>44496</v>
      </c>
      <c r="AE118" s="18"/>
      <c r="AF118" s="147" t="s">
        <v>79</v>
      </c>
      <c r="AG118" s="3" t="s">
        <v>742</v>
      </c>
      <c r="AH118" t="s">
        <v>46</v>
      </c>
    </row>
    <row r="119" spans="1:34" ht="45" customHeight="1">
      <c r="A119" s="3">
        <v>118</v>
      </c>
      <c r="B119" s="3" t="s">
        <v>743</v>
      </c>
      <c r="C119" s="4">
        <v>44444</v>
      </c>
      <c r="D119" s="4">
        <v>44444</v>
      </c>
      <c r="E119" s="3"/>
      <c r="F119" s="3" t="s">
        <v>61</v>
      </c>
      <c r="G119" s="3" t="s">
        <v>744</v>
      </c>
      <c r="H119" s="3">
        <v>200</v>
      </c>
      <c r="I119" s="196" t="s">
        <v>745</v>
      </c>
      <c r="J119" s="146"/>
      <c r="K119" s="125" t="s">
        <v>3</v>
      </c>
      <c r="L119" s="4">
        <v>44417</v>
      </c>
      <c r="M119" s="3" t="s">
        <v>46</v>
      </c>
      <c r="N119" s="3" t="s">
        <v>46</v>
      </c>
      <c r="O119" s="3" t="s">
        <v>46</v>
      </c>
      <c r="P119" s="3"/>
      <c r="Q119" s="3"/>
      <c r="R119" s="18"/>
      <c r="S119" s="4">
        <v>44420</v>
      </c>
      <c r="T119" s="125" t="s">
        <v>3</v>
      </c>
      <c r="U119" s="3" t="s">
        <v>4</v>
      </c>
      <c r="V119" s="3" t="s">
        <v>52</v>
      </c>
      <c r="W119" s="148"/>
      <c r="X119" s="3"/>
      <c r="Y119" s="3"/>
      <c r="Z119" s="148"/>
      <c r="AA119" s="3" t="s">
        <v>3</v>
      </c>
      <c r="AB119" s="3" t="s">
        <v>3</v>
      </c>
      <c r="AC119" s="3" t="s">
        <v>3</v>
      </c>
      <c r="AD119" s="3" t="s">
        <v>3</v>
      </c>
      <c r="AE119" s="18"/>
      <c r="AF119" s="147" t="s">
        <v>65</v>
      </c>
      <c r="AG119" s="3" t="s">
        <v>746</v>
      </c>
    </row>
    <row r="120" spans="1:34" ht="45" customHeight="1">
      <c r="A120" s="3">
        <v>119</v>
      </c>
      <c r="B120" s="3" t="s">
        <v>747</v>
      </c>
      <c r="C120" s="4">
        <v>44514</v>
      </c>
      <c r="D120" s="4">
        <v>44514</v>
      </c>
      <c r="E120" s="3" t="s">
        <v>372</v>
      </c>
      <c r="F120" s="3" t="s">
        <v>54</v>
      </c>
      <c r="G120" s="3" t="s">
        <v>748</v>
      </c>
      <c r="H120" s="3">
        <v>499</v>
      </c>
      <c r="I120" s="47" t="s">
        <v>749</v>
      </c>
      <c r="J120" s="146"/>
      <c r="K120" s="277" t="s">
        <v>750</v>
      </c>
      <c r="L120" s="4">
        <v>44412</v>
      </c>
      <c r="M120" s="3" t="s">
        <v>46</v>
      </c>
      <c r="N120" s="3" t="s">
        <v>46</v>
      </c>
      <c r="O120" s="3" t="s">
        <v>46</v>
      </c>
      <c r="P120" s="3" t="s">
        <v>52</v>
      </c>
      <c r="Q120" s="3"/>
      <c r="R120" s="18"/>
      <c r="S120" s="4">
        <v>44421</v>
      </c>
      <c r="T120" s="3" t="s">
        <v>751</v>
      </c>
      <c r="U120" s="3" t="s">
        <v>704</v>
      </c>
      <c r="V120" s="3" t="s">
        <v>52</v>
      </c>
      <c r="W120" s="148"/>
      <c r="X120" s="3"/>
      <c r="Y120" s="3"/>
      <c r="Z120" s="148"/>
      <c r="AA120" s="27">
        <v>44489</v>
      </c>
      <c r="AB120" s="3"/>
      <c r="AC120" s="27">
        <v>44496</v>
      </c>
      <c r="AD120" s="27">
        <v>44496</v>
      </c>
      <c r="AE120" s="18"/>
      <c r="AF120" s="147" t="s">
        <v>79</v>
      </c>
      <c r="AG120" s="3"/>
      <c r="AH120" t="s">
        <v>46</v>
      </c>
    </row>
    <row r="121" spans="1:34" ht="45" customHeight="1">
      <c r="A121" s="3">
        <v>120</v>
      </c>
      <c r="B121" s="3" t="s">
        <v>205</v>
      </c>
      <c r="C121" s="4">
        <v>44542</v>
      </c>
      <c r="D121" s="4">
        <v>44542</v>
      </c>
      <c r="E121" s="3" t="s">
        <v>206</v>
      </c>
      <c r="F121" s="3" t="s">
        <v>54</v>
      </c>
      <c r="G121" s="3" t="s">
        <v>752</v>
      </c>
      <c r="H121" s="3">
        <v>5000</v>
      </c>
      <c r="I121" s="65" t="s">
        <v>753</v>
      </c>
      <c r="J121" s="146"/>
      <c r="K121" s="3"/>
      <c r="L121" s="4">
        <v>44418</v>
      </c>
      <c r="M121" s="3" t="s">
        <v>46</v>
      </c>
      <c r="N121" s="3" t="s">
        <v>100</v>
      </c>
      <c r="O121" s="3" t="s">
        <v>99</v>
      </c>
      <c r="P121" s="3" t="s">
        <v>99</v>
      </c>
      <c r="Q121" s="3"/>
      <c r="R121" s="18"/>
      <c r="S121" s="4">
        <v>44419</v>
      </c>
      <c r="T121" s="3" t="s">
        <v>754</v>
      </c>
      <c r="U121" s="27">
        <v>44419</v>
      </c>
      <c r="V121" s="3"/>
      <c r="W121" s="148"/>
      <c r="X121" s="3"/>
      <c r="Y121" s="3"/>
      <c r="Z121" s="148"/>
      <c r="AA121" s="27">
        <v>44517</v>
      </c>
      <c r="AB121" s="3"/>
      <c r="AC121" s="27">
        <v>44518</v>
      </c>
      <c r="AD121" s="27">
        <v>44518</v>
      </c>
      <c r="AE121" s="18"/>
      <c r="AF121" s="147" t="s">
        <v>60</v>
      </c>
      <c r="AG121" s="3"/>
    </row>
    <row r="122" spans="1:34" ht="45" customHeight="1">
      <c r="A122" s="3">
        <v>121</v>
      </c>
      <c r="B122" s="3" t="s">
        <v>755</v>
      </c>
      <c r="C122" s="4">
        <v>44535</v>
      </c>
      <c r="D122" s="4">
        <v>44535</v>
      </c>
      <c r="E122" s="3" t="s">
        <v>354</v>
      </c>
      <c r="F122" s="3" t="s">
        <v>54</v>
      </c>
      <c r="G122" s="3" t="s">
        <v>756</v>
      </c>
      <c r="H122" s="3">
        <v>5000</v>
      </c>
      <c r="I122" s="142" t="s">
        <v>757</v>
      </c>
      <c r="J122" s="146"/>
      <c r="K122" s="3"/>
      <c r="L122" s="4">
        <v>44418</v>
      </c>
      <c r="M122" s="3" t="s">
        <v>46</v>
      </c>
      <c r="N122" s="3" t="s">
        <v>100</v>
      </c>
      <c r="O122" s="3" t="s">
        <v>99</v>
      </c>
      <c r="P122" s="3" t="s">
        <v>99</v>
      </c>
      <c r="Q122" s="3"/>
      <c r="R122" s="18"/>
      <c r="S122" s="4">
        <v>44419</v>
      </c>
      <c r="T122" s="3" t="s">
        <v>758</v>
      </c>
      <c r="U122" s="139">
        <v>44419</v>
      </c>
      <c r="V122" s="3"/>
      <c r="W122" s="148"/>
      <c r="X122" s="3"/>
      <c r="Y122" s="3"/>
      <c r="Z122" s="148"/>
      <c r="AA122" s="27">
        <v>44511</v>
      </c>
      <c r="AB122" s="3"/>
      <c r="AC122" s="27">
        <v>44518</v>
      </c>
      <c r="AD122" s="27">
        <v>44518</v>
      </c>
      <c r="AE122" s="18"/>
      <c r="AF122" s="147" t="s">
        <v>60</v>
      </c>
      <c r="AG122" s="3"/>
    </row>
    <row r="123" spans="1:34" s="171" customFormat="1" ht="45" customHeight="1">
      <c r="A123" s="32">
        <v>122</v>
      </c>
      <c r="B123" s="32" t="s">
        <v>759</v>
      </c>
      <c r="C123" s="41">
        <v>44506</v>
      </c>
      <c r="D123" s="41">
        <v>44506</v>
      </c>
      <c r="E123" s="32" t="s">
        <v>185</v>
      </c>
      <c r="F123" s="32" t="s">
        <v>51</v>
      </c>
      <c r="G123" s="32" t="s">
        <v>410</v>
      </c>
      <c r="H123" s="32">
        <v>8000</v>
      </c>
      <c r="I123" s="140" t="s">
        <v>760</v>
      </c>
      <c r="J123" s="190"/>
      <c r="K123" s="121" t="s">
        <v>3</v>
      </c>
      <c r="L123" s="41" t="s">
        <v>3</v>
      </c>
      <c r="M123" s="32" t="s">
        <v>52</v>
      </c>
      <c r="N123" s="32" t="s">
        <v>52</v>
      </c>
      <c r="O123" s="32" t="s">
        <v>46</v>
      </c>
      <c r="P123" s="32" t="s">
        <v>52</v>
      </c>
      <c r="Q123" s="32"/>
      <c r="R123" s="116"/>
      <c r="S123" s="41"/>
      <c r="T123" s="121"/>
      <c r="U123" s="32"/>
      <c r="V123" s="32"/>
      <c r="W123" s="36"/>
      <c r="X123" s="32"/>
      <c r="Y123" s="32"/>
      <c r="Z123" s="36"/>
      <c r="AA123" s="32"/>
      <c r="AB123" s="32"/>
      <c r="AC123" s="32"/>
      <c r="AD123" s="32"/>
      <c r="AE123" s="116"/>
      <c r="AF123" s="191" t="s">
        <v>67</v>
      </c>
      <c r="AG123" s="32" t="s">
        <v>761</v>
      </c>
    </row>
    <row r="124" spans="1:34" ht="45" customHeight="1">
      <c r="A124" s="3">
        <v>123</v>
      </c>
      <c r="B124" s="3" t="s">
        <v>762</v>
      </c>
      <c r="C124" s="4">
        <v>44521</v>
      </c>
      <c r="D124" s="4">
        <v>44521</v>
      </c>
      <c r="E124" s="3" t="s">
        <v>281</v>
      </c>
      <c r="F124" s="3" t="s">
        <v>56</v>
      </c>
      <c r="G124" s="2" t="s">
        <v>763</v>
      </c>
      <c r="H124" s="3">
        <v>2000</v>
      </c>
      <c r="I124" s="46" t="s">
        <v>764</v>
      </c>
      <c r="J124" s="146"/>
      <c r="K124" s="176" t="s">
        <v>765</v>
      </c>
      <c r="L124" s="4">
        <v>44407</v>
      </c>
      <c r="M124" s="3" t="s">
        <v>46</v>
      </c>
      <c r="N124" s="3" t="s">
        <v>46</v>
      </c>
      <c r="O124" s="3" t="s">
        <v>46</v>
      </c>
      <c r="P124" s="3" t="s">
        <v>46</v>
      </c>
      <c r="Q124" s="3"/>
      <c r="R124" s="18"/>
      <c r="S124" s="4">
        <v>44421</v>
      </c>
      <c r="T124" s="3" t="s">
        <v>766</v>
      </c>
      <c r="U124" s="27">
        <v>44474</v>
      </c>
      <c r="V124" s="3"/>
      <c r="W124" s="148"/>
      <c r="X124" s="3"/>
      <c r="Y124" s="3"/>
      <c r="Z124" s="148"/>
      <c r="AA124" s="27">
        <v>44474</v>
      </c>
      <c r="AB124" s="3"/>
      <c r="AC124" s="27">
        <v>44475</v>
      </c>
      <c r="AD124" s="27">
        <v>44475</v>
      </c>
      <c r="AE124" s="18"/>
      <c r="AF124" s="147" t="s">
        <v>80</v>
      </c>
      <c r="AG124" s="3" t="s">
        <v>767</v>
      </c>
    </row>
    <row r="125" spans="1:34" ht="45" customHeight="1">
      <c r="A125" s="3">
        <v>124</v>
      </c>
      <c r="B125" s="3" t="s">
        <v>768</v>
      </c>
      <c r="C125" s="4">
        <v>44454</v>
      </c>
      <c r="D125" s="4">
        <v>44455</v>
      </c>
      <c r="E125" s="3" t="s">
        <v>579</v>
      </c>
      <c r="F125" s="3" t="s">
        <v>56</v>
      </c>
      <c r="G125" s="3" t="s">
        <v>468</v>
      </c>
      <c r="H125" s="3">
        <v>1000</v>
      </c>
      <c r="I125" s="46" t="s">
        <v>769</v>
      </c>
      <c r="J125" s="146"/>
      <c r="K125" s="3"/>
      <c r="L125" s="4" t="s">
        <v>3</v>
      </c>
      <c r="M125" s="3"/>
      <c r="N125" s="3"/>
      <c r="O125" s="3"/>
      <c r="P125" s="3"/>
      <c r="Q125" s="3"/>
      <c r="R125" s="18"/>
      <c r="S125" s="4" t="s">
        <v>3</v>
      </c>
      <c r="T125" s="3" t="s">
        <v>770</v>
      </c>
      <c r="U125" s="3" t="s">
        <v>3</v>
      </c>
      <c r="V125" s="3"/>
      <c r="W125" s="148"/>
      <c r="X125" s="3"/>
      <c r="Y125" s="3"/>
      <c r="Z125" s="148"/>
      <c r="AA125" s="3" t="s">
        <v>3</v>
      </c>
      <c r="AB125" s="3" t="s">
        <v>3</v>
      </c>
      <c r="AC125" s="3" t="s">
        <v>3</v>
      </c>
      <c r="AD125" s="3" t="s">
        <v>3</v>
      </c>
      <c r="AE125" s="18"/>
      <c r="AF125" s="147" t="s">
        <v>68</v>
      </c>
      <c r="AG125" s="3"/>
    </row>
    <row r="126" spans="1:34" ht="45" customHeight="1">
      <c r="A126" s="3">
        <v>125</v>
      </c>
      <c r="B126" s="3" t="s">
        <v>771</v>
      </c>
      <c r="C126" s="4">
        <v>44432</v>
      </c>
      <c r="D126" s="4">
        <v>44432</v>
      </c>
      <c r="E126" s="3" t="s">
        <v>519</v>
      </c>
      <c r="F126" s="3" t="s">
        <v>45</v>
      </c>
      <c r="G126" s="3" t="s">
        <v>772</v>
      </c>
      <c r="H126" s="3">
        <v>40</v>
      </c>
      <c r="I126" s="46" t="s">
        <v>773</v>
      </c>
      <c r="J126" s="146"/>
      <c r="K126" s="3" t="s">
        <v>3</v>
      </c>
      <c r="L126" s="4">
        <v>44420</v>
      </c>
      <c r="M126" s="3" t="s">
        <v>46</v>
      </c>
      <c r="N126" s="3" t="s">
        <v>46</v>
      </c>
      <c r="O126" s="3"/>
      <c r="P126" s="3"/>
      <c r="Q126" s="3"/>
      <c r="R126" s="18"/>
      <c r="S126" s="4">
        <v>44420</v>
      </c>
      <c r="T126" s="3" t="s">
        <v>3</v>
      </c>
      <c r="U126" s="3" t="s">
        <v>4</v>
      </c>
      <c r="V126" s="3" t="s">
        <v>774</v>
      </c>
      <c r="W126" s="148"/>
      <c r="X126" s="3"/>
      <c r="Y126" s="3"/>
      <c r="Z126" s="148"/>
      <c r="AA126" s="3" t="s">
        <v>3</v>
      </c>
      <c r="AB126" s="3" t="s">
        <v>3</v>
      </c>
      <c r="AC126" s="3" t="s">
        <v>3</v>
      </c>
      <c r="AD126" s="3" t="s">
        <v>3</v>
      </c>
      <c r="AE126" s="18"/>
      <c r="AF126" s="147" t="s">
        <v>66</v>
      </c>
      <c r="AG126" s="3" t="s">
        <v>775</v>
      </c>
    </row>
    <row r="127" spans="1:34" ht="45" customHeight="1">
      <c r="A127" s="3">
        <v>126</v>
      </c>
      <c r="B127" s="3" t="s">
        <v>776</v>
      </c>
      <c r="C127" s="4">
        <v>44514</v>
      </c>
      <c r="D127" s="4">
        <v>44514</v>
      </c>
      <c r="E127" s="3" t="s">
        <v>244</v>
      </c>
      <c r="F127" s="3" t="s">
        <v>58</v>
      </c>
      <c r="G127" s="125" t="s">
        <v>777</v>
      </c>
      <c r="H127" s="3">
        <v>499</v>
      </c>
      <c r="I127" s="47" t="s">
        <v>778</v>
      </c>
      <c r="J127" s="146"/>
      <c r="K127" s="277" t="s">
        <v>779</v>
      </c>
      <c r="L127" s="4">
        <v>44425</v>
      </c>
      <c r="M127" s="3" t="s">
        <v>46</v>
      </c>
      <c r="N127" s="3" t="s">
        <v>46</v>
      </c>
      <c r="O127" s="3" t="s">
        <v>46</v>
      </c>
      <c r="P127" s="3" t="s">
        <v>46</v>
      </c>
      <c r="Q127" s="3"/>
      <c r="R127" s="18"/>
      <c r="S127" s="4">
        <v>44426</v>
      </c>
      <c r="T127" s="125" t="s">
        <v>780</v>
      </c>
      <c r="U127" s="3" t="s">
        <v>406</v>
      </c>
      <c r="V127" s="3" t="s">
        <v>774</v>
      </c>
      <c r="W127" s="148"/>
      <c r="X127" s="3"/>
      <c r="Y127" s="3"/>
      <c r="Z127" s="148"/>
      <c r="AA127" s="27">
        <v>44489</v>
      </c>
      <c r="AB127" s="3" t="s">
        <v>3</v>
      </c>
      <c r="AC127" s="27">
        <v>44496</v>
      </c>
      <c r="AD127" s="27">
        <v>44496</v>
      </c>
      <c r="AE127" s="18"/>
      <c r="AF127" s="147" t="s">
        <v>79</v>
      </c>
      <c r="AG127" s="3"/>
      <c r="AH127" t="s">
        <v>52</v>
      </c>
    </row>
    <row r="128" spans="1:34" s="171" customFormat="1" ht="45" customHeight="1">
      <c r="A128" s="32">
        <v>127</v>
      </c>
      <c r="B128" s="32" t="s">
        <v>781</v>
      </c>
      <c r="C128" s="41">
        <v>44514</v>
      </c>
      <c r="D128" s="41">
        <v>44514</v>
      </c>
      <c r="E128" s="32" t="s">
        <v>87</v>
      </c>
      <c r="F128" s="32" t="s">
        <v>58</v>
      </c>
      <c r="G128" s="263" t="s">
        <v>782</v>
      </c>
      <c r="H128" s="32">
        <v>500</v>
      </c>
      <c r="I128" s="140" t="s">
        <v>783</v>
      </c>
      <c r="J128" s="190"/>
      <c r="K128" s="217" t="s">
        <v>784</v>
      </c>
      <c r="L128" s="41">
        <v>44426</v>
      </c>
      <c r="M128" s="32" t="s">
        <v>46</v>
      </c>
      <c r="N128" s="32" t="s">
        <v>46</v>
      </c>
      <c r="O128" s="32" t="s">
        <v>46</v>
      </c>
      <c r="P128" s="32" t="s">
        <v>46</v>
      </c>
      <c r="Q128" s="32"/>
      <c r="R128" s="116"/>
      <c r="S128" s="41">
        <v>44426</v>
      </c>
      <c r="T128" s="32" t="s">
        <v>785</v>
      </c>
      <c r="U128" s="32" t="s">
        <v>406</v>
      </c>
      <c r="V128" s="32" t="s">
        <v>774</v>
      </c>
      <c r="W128" s="36"/>
      <c r="X128" s="32"/>
      <c r="Y128" s="32"/>
      <c r="Z128" s="36"/>
      <c r="AA128" s="32"/>
      <c r="AB128" s="32" t="s">
        <v>3</v>
      </c>
      <c r="AC128" s="32" t="s">
        <v>3</v>
      </c>
      <c r="AD128" s="32" t="s">
        <v>3</v>
      </c>
      <c r="AE128" s="116"/>
      <c r="AF128" s="191" t="s">
        <v>79</v>
      </c>
      <c r="AG128" s="32" t="s">
        <v>786</v>
      </c>
    </row>
    <row r="129" spans="1:34" ht="45" customHeight="1">
      <c r="A129" s="32">
        <v>128</v>
      </c>
      <c r="B129" s="32" t="s">
        <v>787</v>
      </c>
      <c r="C129" s="41">
        <v>44449</v>
      </c>
      <c r="D129" s="41">
        <v>44449</v>
      </c>
      <c r="E129" s="32" t="s">
        <v>281</v>
      </c>
      <c r="F129" s="32" t="s">
        <v>56</v>
      </c>
      <c r="G129" s="32" t="s">
        <v>788</v>
      </c>
      <c r="H129" s="32">
        <v>30</v>
      </c>
      <c r="I129" s="121"/>
      <c r="J129" s="190"/>
      <c r="K129" s="32"/>
      <c r="L129" s="41"/>
      <c r="M129" s="32"/>
      <c r="N129" s="32"/>
      <c r="O129" s="32"/>
      <c r="P129" s="32"/>
      <c r="Q129" s="32"/>
      <c r="R129" s="116"/>
      <c r="S129" s="41"/>
      <c r="T129" s="32"/>
      <c r="U129" s="32"/>
      <c r="V129" s="32"/>
      <c r="W129" s="36"/>
      <c r="X129" s="32"/>
      <c r="Y129" s="32"/>
      <c r="Z129" s="36"/>
      <c r="AA129" s="32"/>
      <c r="AB129" s="32"/>
      <c r="AC129" s="32"/>
      <c r="AD129" s="32"/>
      <c r="AE129" s="116"/>
      <c r="AF129" s="191"/>
      <c r="AG129" s="32" t="s">
        <v>789</v>
      </c>
    </row>
    <row r="130" spans="1:34" ht="45" customHeight="1">
      <c r="A130" s="3">
        <v>129</v>
      </c>
      <c r="B130" s="3" t="s">
        <v>790</v>
      </c>
      <c r="C130" s="4">
        <v>44443</v>
      </c>
      <c r="D130" s="4">
        <v>44443</v>
      </c>
      <c r="E130" s="3" t="s">
        <v>281</v>
      </c>
      <c r="F130" s="3" t="s">
        <v>56</v>
      </c>
      <c r="G130" s="125" t="s">
        <v>788</v>
      </c>
      <c r="H130" s="3">
        <v>400</v>
      </c>
      <c r="I130" s="47" t="s">
        <v>791</v>
      </c>
      <c r="J130" s="146"/>
      <c r="K130" s="125" t="s">
        <v>3</v>
      </c>
      <c r="L130" s="4">
        <v>44426</v>
      </c>
      <c r="M130" s="3" t="s">
        <v>46</v>
      </c>
      <c r="N130" s="3" t="s">
        <v>46</v>
      </c>
      <c r="O130" s="3" t="s">
        <v>46</v>
      </c>
      <c r="P130" s="3" t="s">
        <v>46</v>
      </c>
      <c r="Q130" s="3" t="s">
        <v>52</v>
      </c>
      <c r="R130" s="18"/>
      <c r="S130" s="4">
        <v>44431</v>
      </c>
      <c r="T130" s="125" t="s">
        <v>792</v>
      </c>
      <c r="U130" s="3" t="s">
        <v>4</v>
      </c>
      <c r="V130" s="3" t="s">
        <v>52</v>
      </c>
      <c r="W130" s="148"/>
      <c r="X130" s="3"/>
      <c r="Y130" s="3"/>
      <c r="Z130" s="148"/>
      <c r="AA130" s="3" t="s">
        <v>3</v>
      </c>
      <c r="AB130" s="3" t="s">
        <v>3</v>
      </c>
      <c r="AC130" s="3" t="s">
        <v>3</v>
      </c>
      <c r="AD130" s="3" t="s">
        <v>3</v>
      </c>
      <c r="AE130" s="18"/>
      <c r="AF130" s="147" t="s">
        <v>64</v>
      </c>
      <c r="AG130" s="3" t="s">
        <v>793</v>
      </c>
    </row>
    <row r="131" spans="1:34" ht="45" customHeight="1">
      <c r="A131" s="3">
        <v>130</v>
      </c>
      <c r="B131" s="3" t="s">
        <v>794</v>
      </c>
      <c r="C131" s="4">
        <v>44444</v>
      </c>
      <c r="D131" s="4">
        <v>44561</v>
      </c>
      <c r="E131" s="3" t="s">
        <v>519</v>
      </c>
      <c r="F131" s="3" t="s">
        <v>45</v>
      </c>
      <c r="G131" s="3" t="s">
        <v>795</v>
      </c>
      <c r="H131" s="3">
        <v>10</v>
      </c>
      <c r="I131" s="142" t="s">
        <v>796</v>
      </c>
      <c r="J131" s="146"/>
      <c r="K131" s="125"/>
      <c r="L131" s="4">
        <v>44348</v>
      </c>
      <c r="M131" s="3"/>
      <c r="N131" s="3"/>
      <c r="O131" s="3" t="s">
        <v>46</v>
      </c>
      <c r="P131" s="3"/>
      <c r="Q131" s="3"/>
      <c r="R131" s="18"/>
      <c r="S131" s="4">
        <v>44431</v>
      </c>
      <c r="T131" s="125" t="s">
        <v>797</v>
      </c>
      <c r="U131" s="3" t="s">
        <v>798</v>
      </c>
      <c r="V131" s="3" t="s">
        <v>52</v>
      </c>
      <c r="W131" s="148"/>
      <c r="X131" s="3"/>
      <c r="Y131" s="3"/>
      <c r="Z131" s="148"/>
      <c r="AA131" s="3" t="s">
        <v>3</v>
      </c>
      <c r="AB131" s="3" t="s">
        <v>3</v>
      </c>
      <c r="AC131" s="3" t="s">
        <v>3</v>
      </c>
      <c r="AD131" s="3" t="s">
        <v>3</v>
      </c>
      <c r="AE131" s="18"/>
      <c r="AF131" s="147" t="s">
        <v>75</v>
      </c>
      <c r="AG131" s="3" t="s">
        <v>799</v>
      </c>
    </row>
    <row r="132" spans="1:34" s="171" customFormat="1" ht="45" customHeight="1">
      <c r="A132" s="3">
        <v>131</v>
      </c>
      <c r="B132" s="3" t="s">
        <v>800</v>
      </c>
      <c r="C132" s="4">
        <v>44451</v>
      </c>
      <c r="D132" s="4">
        <v>44451</v>
      </c>
      <c r="E132" s="3" t="s">
        <v>372</v>
      </c>
      <c r="F132" s="3" t="s">
        <v>54</v>
      </c>
      <c r="G132" s="3" t="s">
        <v>801</v>
      </c>
      <c r="H132" s="3">
        <v>250</v>
      </c>
      <c r="I132" s="46" t="s">
        <v>802</v>
      </c>
      <c r="J132" s="146"/>
      <c r="K132" s="3" t="s">
        <v>3</v>
      </c>
      <c r="L132" s="4">
        <v>44424</v>
      </c>
      <c r="M132" s="3" t="s">
        <v>46</v>
      </c>
      <c r="N132" s="3" t="s">
        <v>46</v>
      </c>
      <c r="O132" s="3" t="s">
        <v>46</v>
      </c>
      <c r="P132" s="3" t="s">
        <v>46</v>
      </c>
      <c r="Q132" s="3"/>
      <c r="R132" s="18"/>
      <c r="S132" s="4">
        <v>44432</v>
      </c>
      <c r="T132" s="3" t="s">
        <v>803</v>
      </c>
      <c r="U132" s="27">
        <v>44432</v>
      </c>
      <c r="V132" s="3" t="s">
        <v>52</v>
      </c>
      <c r="W132" s="148"/>
      <c r="X132" s="3"/>
      <c r="Y132" s="3"/>
      <c r="Z132" s="148"/>
      <c r="AA132" s="27">
        <v>44432</v>
      </c>
      <c r="AB132" s="3" t="s">
        <v>3</v>
      </c>
      <c r="AC132" s="27">
        <v>44433</v>
      </c>
      <c r="AD132" s="27">
        <v>44433</v>
      </c>
      <c r="AE132" s="18"/>
      <c r="AF132" s="147" t="s">
        <v>79</v>
      </c>
      <c r="AG132" s="3" t="s">
        <v>804</v>
      </c>
    </row>
    <row r="133" spans="1:34" ht="45" customHeight="1">
      <c r="A133" s="3">
        <v>132</v>
      </c>
      <c r="B133" s="3" t="s">
        <v>805</v>
      </c>
      <c r="C133" s="4">
        <v>44514</v>
      </c>
      <c r="D133" s="4">
        <v>44514</v>
      </c>
      <c r="E133" s="3" t="s">
        <v>579</v>
      </c>
      <c r="F133" s="3" t="s">
        <v>56</v>
      </c>
      <c r="G133" s="173" t="s">
        <v>468</v>
      </c>
      <c r="H133" s="3">
        <v>499</v>
      </c>
      <c r="I133" s="47" t="s">
        <v>806</v>
      </c>
      <c r="J133" s="146"/>
      <c r="K133" s="3" t="s">
        <v>807</v>
      </c>
      <c r="L133" s="4">
        <v>44426</v>
      </c>
      <c r="M133" s="3" t="s">
        <v>46</v>
      </c>
      <c r="N133" s="3" t="s">
        <v>100</v>
      </c>
      <c r="O133" s="3" t="s">
        <v>46</v>
      </c>
      <c r="P133" s="3" t="s">
        <v>46</v>
      </c>
      <c r="Q133" s="3"/>
      <c r="R133" s="18"/>
      <c r="S133" s="4">
        <v>44432</v>
      </c>
      <c r="T133" s="125" t="s">
        <v>808</v>
      </c>
      <c r="U133" s="3" t="s">
        <v>406</v>
      </c>
      <c r="V133" s="3" t="s">
        <v>52</v>
      </c>
      <c r="W133" s="148"/>
      <c r="X133" s="3"/>
      <c r="Y133" s="3"/>
      <c r="Z133" s="148"/>
      <c r="AA133" s="27">
        <v>44489</v>
      </c>
      <c r="AB133" s="3" t="s">
        <v>3</v>
      </c>
      <c r="AC133" s="27">
        <v>44496</v>
      </c>
      <c r="AD133" s="27">
        <v>44496</v>
      </c>
      <c r="AE133" s="18"/>
      <c r="AF133" s="147" t="s">
        <v>79</v>
      </c>
      <c r="AG133" s="3"/>
      <c r="AH133" t="s">
        <v>809</v>
      </c>
    </row>
    <row r="134" spans="1:34" ht="45" customHeight="1">
      <c r="A134" s="3">
        <v>133</v>
      </c>
      <c r="B134" s="3" t="s">
        <v>810</v>
      </c>
      <c r="C134" s="4">
        <v>44514</v>
      </c>
      <c r="D134" s="4">
        <v>44514</v>
      </c>
      <c r="E134" s="3" t="s">
        <v>223</v>
      </c>
      <c r="F134" s="3" t="s">
        <v>51</v>
      </c>
      <c r="G134" s="3" t="s">
        <v>811</v>
      </c>
      <c r="H134" s="3">
        <v>499</v>
      </c>
      <c r="I134" s="46" t="s">
        <v>812</v>
      </c>
      <c r="J134" s="146"/>
      <c r="K134" s="3" t="s">
        <v>813</v>
      </c>
      <c r="L134" s="4">
        <v>44427</v>
      </c>
      <c r="M134" s="3" t="s">
        <v>46</v>
      </c>
      <c r="N134" s="3" t="s">
        <v>46</v>
      </c>
      <c r="O134" s="3" t="s">
        <v>46</v>
      </c>
      <c r="P134" s="3" t="s">
        <v>46</v>
      </c>
      <c r="Q134" s="3"/>
      <c r="R134" s="18"/>
      <c r="S134" s="4">
        <v>44432</v>
      </c>
      <c r="T134" s="3" t="s">
        <v>814</v>
      </c>
      <c r="U134" s="3" t="s">
        <v>406</v>
      </c>
      <c r="V134" s="3" t="s">
        <v>52</v>
      </c>
      <c r="W134" s="148"/>
      <c r="X134" s="3"/>
      <c r="Y134" s="3"/>
      <c r="Z134" s="148"/>
      <c r="AA134" s="27">
        <v>44489</v>
      </c>
      <c r="AB134" s="3" t="s">
        <v>3</v>
      </c>
      <c r="AC134" s="27">
        <v>44496</v>
      </c>
      <c r="AD134" s="27">
        <v>44496</v>
      </c>
      <c r="AE134" s="18"/>
      <c r="AF134" s="147" t="s">
        <v>79</v>
      </c>
      <c r="AG134" s="3" t="s">
        <v>815</v>
      </c>
    </row>
    <row r="135" spans="1:34" ht="45" customHeight="1">
      <c r="A135" s="3">
        <v>134</v>
      </c>
      <c r="B135" s="3" t="s">
        <v>816</v>
      </c>
      <c r="C135" s="4">
        <v>44514</v>
      </c>
      <c r="D135" s="4">
        <v>44514</v>
      </c>
      <c r="E135" s="3" t="s">
        <v>111</v>
      </c>
      <c r="F135" s="3" t="s">
        <v>58</v>
      </c>
      <c r="G135" s="3" t="s">
        <v>112</v>
      </c>
      <c r="H135" s="3">
        <v>350</v>
      </c>
      <c r="I135" s="142" t="s">
        <v>817</v>
      </c>
      <c r="J135" s="146"/>
      <c r="K135" s="3"/>
      <c r="L135" s="4">
        <v>44433</v>
      </c>
      <c r="M135" s="3" t="s">
        <v>141</v>
      </c>
      <c r="N135" s="3" t="s">
        <v>46</v>
      </c>
      <c r="O135" s="3" t="s">
        <v>46</v>
      </c>
      <c r="P135" s="3" t="s">
        <v>52</v>
      </c>
      <c r="Q135" s="3"/>
      <c r="R135" s="18"/>
      <c r="S135" s="4">
        <v>44433</v>
      </c>
      <c r="T135" s="125" t="s">
        <v>818</v>
      </c>
      <c r="U135" s="3" t="s">
        <v>819</v>
      </c>
      <c r="V135" s="3" t="s">
        <v>52</v>
      </c>
      <c r="W135" s="148"/>
      <c r="X135" s="3"/>
      <c r="Y135" s="3"/>
      <c r="Z135" s="148"/>
      <c r="AA135" s="27">
        <v>44489</v>
      </c>
      <c r="AB135" s="3"/>
      <c r="AC135" s="27">
        <v>44496</v>
      </c>
      <c r="AD135" s="27">
        <v>44496</v>
      </c>
      <c r="AE135" s="18"/>
      <c r="AF135" s="147" t="s">
        <v>79</v>
      </c>
      <c r="AG135" s="3"/>
      <c r="AH135" t="s">
        <v>52</v>
      </c>
    </row>
    <row r="136" spans="1:34" ht="45" customHeight="1">
      <c r="A136" s="3">
        <v>135</v>
      </c>
      <c r="B136" s="3" t="s">
        <v>820</v>
      </c>
      <c r="C136" s="4">
        <v>44514</v>
      </c>
      <c r="D136" s="4">
        <v>44514</v>
      </c>
      <c r="E136" s="3" t="s">
        <v>519</v>
      </c>
      <c r="F136" s="3" t="s">
        <v>45</v>
      </c>
      <c r="G136" s="125" t="s">
        <v>821</v>
      </c>
      <c r="H136" s="3">
        <v>499</v>
      </c>
      <c r="I136" s="47" t="s">
        <v>822</v>
      </c>
      <c r="J136" s="146"/>
      <c r="K136" s="277" t="s">
        <v>823</v>
      </c>
      <c r="L136" s="4">
        <v>44427</v>
      </c>
      <c r="M136" s="3" t="s">
        <v>46</v>
      </c>
      <c r="N136" s="3" t="s">
        <v>46</v>
      </c>
      <c r="O136" s="3" t="s">
        <v>46</v>
      </c>
      <c r="P136" s="3" t="s">
        <v>52</v>
      </c>
      <c r="Q136" s="3"/>
      <c r="R136" s="18"/>
      <c r="S136" s="4">
        <v>44434</v>
      </c>
      <c r="T136" s="125" t="s">
        <v>824</v>
      </c>
      <c r="U136" s="3" t="s">
        <v>406</v>
      </c>
      <c r="V136" s="3" t="s">
        <v>52</v>
      </c>
      <c r="W136" s="148"/>
      <c r="X136" s="3"/>
      <c r="Y136" s="3"/>
      <c r="Z136" s="148"/>
      <c r="AA136" s="27">
        <v>44489</v>
      </c>
      <c r="AB136" s="3"/>
      <c r="AC136" s="27">
        <v>44496</v>
      </c>
      <c r="AD136" s="27">
        <v>44496</v>
      </c>
      <c r="AE136" s="18"/>
      <c r="AF136" s="147" t="s">
        <v>79</v>
      </c>
      <c r="AG136" s="3"/>
      <c r="AH136" t="s">
        <v>46</v>
      </c>
    </row>
    <row r="137" spans="1:34" ht="45" customHeight="1">
      <c r="A137" s="3">
        <v>136</v>
      </c>
      <c r="B137" s="3" t="s">
        <v>825</v>
      </c>
      <c r="C137" s="4">
        <v>44514</v>
      </c>
      <c r="D137" s="4">
        <v>44514</v>
      </c>
      <c r="E137" s="3" t="s">
        <v>617</v>
      </c>
      <c r="F137" s="3" t="s">
        <v>58</v>
      </c>
      <c r="G137" s="173" t="s">
        <v>826</v>
      </c>
      <c r="H137" s="3">
        <v>499</v>
      </c>
      <c r="I137" s="47" t="s">
        <v>827</v>
      </c>
      <c r="J137" s="146"/>
      <c r="K137" s="277" t="s">
        <v>828</v>
      </c>
      <c r="L137" s="4">
        <v>44428</v>
      </c>
      <c r="M137" s="3" t="s">
        <v>46</v>
      </c>
      <c r="N137" s="3" t="s">
        <v>46</v>
      </c>
      <c r="O137" s="3" t="s">
        <v>46</v>
      </c>
      <c r="P137" s="3" t="s">
        <v>46</v>
      </c>
      <c r="Q137" s="3"/>
      <c r="R137" s="18"/>
      <c r="S137" s="4">
        <v>44439</v>
      </c>
      <c r="T137" s="48" t="s">
        <v>829</v>
      </c>
      <c r="U137" s="3" t="s">
        <v>406</v>
      </c>
      <c r="V137" s="3"/>
      <c r="W137" s="148"/>
      <c r="X137" s="3"/>
      <c r="Y137" s="3"/>
      <c r="Z137" s="148"/>
      <c r="AA137" s="27">
        <v>44489</v>
      </c>
      <c r="AB137" s="3"/>
      <c r="AC137" s="27">
        <v>44496</v>
      </c>
      <c r="AD137" s="27">
        <v>44496</v>
      </c>
      <c r="AE137" s="18"/>
      <c r="AF137" s="147" t="s">
        <v>79</v>
      </c>
      <c r="AG137" s="3" t="s">
        <v>830</v>
      </c>
    </row>
    <row r="138" spans="1:34" ht="45" customHeight="1">
      <c r="A138" s="3">
        <v>137</v>
      </c>
      <c r="B138" s="3" t="s">
        <v>831</v>
      </c>
      <c r="C138" s="4">
        <v>44478</v>
      </c>
      <c r="D138" s="4">
        <v>44478</v>
      </c>
      <c r="E138" s="3" t="s">
        <v>96</v>
      </c>
      <c r="F138" s="3" t="s">
        <v>58</v>
      </c>
      <c r="G138" s="3" t="s">
        <v>832</v>
      </c>
      <c r="H138" s="3">
        <v>6000</v>
      </c>
      <c r="I138" s="46" t="s">
        <v>833</v>
      </c>
      <c r="J138" s="146"/>
      <c r="K138" s="3" t="s">
        <v>3</v>
      </c>
      <c r="L138" s="4">
        <v>44433</v>
      </c>
      <c r="M138" s="3" t="s">
        <v>46</v>
      </c>
      <c r="N138" s="3" t="s">
        <v>46</v>
      </c>
      <c r="O138" s="3"/>
      <c r="P138" s="3"/>
      <c r="Q138" s="3"/>
      <c r="R138" s="18"/>
      <c r="S138" s="4">
        <v>44440</v>
      </c>
      <c r="T138" s="48" t="s">
        <v>834</v>
      </c>
      <c r="U138" s="27">
        <v>44468</v>
      </c>
      <c r="V138" s="3" t="s">
        <v>52</v>
      </c>
      <c r="W138" s="148"/>
      <c r="X138" s="3"/>
      <c r="Y138" s="3"/>
      <c r="Z138" s="148"/>
      <c r="AA138" s="27">
        <v>44468</v>
      </c>
      <c r="AB138" s="3" t="s">
        <v>46</v>
      </c>
      <c r="AC138" s="27">
        <v>44475</v>
      </c>
      <c r="AD138" s="27">
        <v>44475</v>
      </c>
      <c r="AE138" s="18"/>
      <c r="AF138" s="147" t="s">
        <v>55</v>
      </c>
      <c r="AG138" s="3"/>
    </row>
    <row r="139" spans="1:34" s="171" customFormat="1" ht="45" customHeight="1">
      <c r="A139" s="32">
        <v>138</v>
      </c>
      <c r="B139" s="32" t="s">
        <v>835</v>
      </c>
      <c r="C139" s="41" t="s">
        <v>836</v>
      </c>
      <c r="D139" s="41" t="s">
        <v>836</v>
      </c>
      <c r="E139" s="32" t="s">
        <v>519</v>
      </c>
      <c r="F139" s="32" t="s">
        <v>45</v>
      </c>
      <c r="G139" s="32" t="s">
        <v>399</v>
      </c>
      <c r="H139" s="32">
        <v>5</v>
      </c>
      <c r="I139" s="121"/>
      <c r="J139" s="190"/>
      <c r="K139" s="121"/>
      <c r="L139" s="41">
        <v>44433</v>
      </c>
      <c r="M139" s="32" t="s">
        <v>52</v>
      </c>
      <c r="N139" s="32" t="s">
        <v>46</v>
      </c>
      <c r="O139" s="32" t="s">
        <v>46</v>
      </c>
      <c r="P139" s="32" t="s">
        <v>52</v>
      </c>
      <c r="Q139" s="32"/>
      <c r="R139" s="116"/>
      <c r="S139" s="41">
        <v>44440</v>
      </c>
      <c r="T139" s="121" t="s">
        <v>3</v>
      </c>
      <c r="U139" s="32" t="s">
        <v>4</v>
      </c>
      <c r="V139" s="32" t="s">
        <v>774</v>
      </c>
      <c r="W139" s="36"/>
      <c r="X139" s="32"/>
      <c r="Y139" s="32"/>
      <c r="Z139" s="36"/>
      <c r="AA139" s="32" t="s">
        <v>3</v>
      </c>
      <c r="AB139" s="32" t="s">
        <v>3</v>
      </c>
      <c r="AC139" s="32" t="s">
        <v>3</v>
      </c>
      <c r="AD139" s="32" t="s">
        <v>3</v>
      </c>
      <c r="AE139" s="116"/>
      <c r="AF139" s="191" t="s">
        <v>66</v>
      </c>
      <c r="AG139" s="32"/>
    </row>
    <row r="140" spans="1:34" ht="45" customHeight="1">
      <c r="A140" s="3">
        <v>139</v>
      </c>
      <c r="B140" s="3" t="s">
        <v>837</v>
      </c>
      <c r="C140" s="4">
        <v>44448</v>
      </c>
      <c r="D140" s="4">
        <v>44450</v>
      </c>
      <c r="E140" s="3" t="s">
        <v>206</v>
      </c>
      <c r="F140" s="3" t="s">
        <v>54</v>
      </c>
      <c r="G140" s="125" t="s">
        <v>838</v>
      </c>
      <c r="H140" s="3">
        <v>5</v>
      </c>
      <c r="I140" s="125"/>
      <c r="J140" s="146"/>
      <c r="K140" s="125" t="s">
        <v>3</v>
      </c>
      <c r="L140" s="4"/>
      <c r="M140" s="3"/>
      <c r="N140" s="3"/>
      <c r="O140" s="3"/>
      <c r="P140" s="3"/>
      <c r="Q140" s="3"/>
      <c r="R140" s="18"/>
      <c r="S140" s="4"/>
      <c r="T140" s="125"/>
      <c r="U140" s="3"/>
      <c r="V140" s="3"/>
      <c r="W140" s="148"/>
      <c r="X140" s="3"/>
      <c r="Y140" s="3"/>
      <c r="Z140" s="148"/>
      <c r="AA140" s="3"/>
      <c r="AB140" s="3"/>
      <c r="AC140" s="3"/>
      <c r="AD140" s="3"/>
      <c r="AE140" s="18"/>
      <c r="AF140" s="147"/>
      <c r="AG140" s="3" t="s">
        <v>839</v>
      </c>
    </row>
    <row r="141" spans="1:34" ht="45" customHeight="1">
      <c r="A141" s="3">
        <v>140</v>
      </c>
      <c r="B141" s="3" t="s">
        <v>840</v>
      </c>
      <c r="C141" s="4">
        <v>44505</v>
      </c>
      <c r="D141" s="4">
        <v>44505</v>
      </c>
      <c r="E141" s="3" t="s">
        <v>841</v>
      </c>
      <c r="F141" s="3" t="s">
        <v>56</v>
      </c>
      <c r="G141" s="173" t="s">
        <v>842</v>
      </c>
      <c r="H141" s="3">
        <v>1200</v>
      </c>
      <c r="I141" s="47" t="s">
        <v>843</v>
      </c>
      <c r="J141" s="146"/>
      <c r="K141" s="3" t="s">
        <v>3</v>
      </c>
      <c r="L141" s="4">
        <v>44438</v>
      </c>
      <c r="M141" s="3" t="s">
        <v>46</v>
      </c>
      <c r="N141" s="3" t="s">
        <v>46</v>
      </c>
      <c r="O141" s="3" t="s">
        <v>46</v>
      </c>
      <c r="P141" s="3" t="s">
        <v>46</v>
      </c>
      <c r="Q141" s="3"/>
      <c r="R141" s="18"/>
      <c r="S141" s="4">
        <v>44440</v>
      </c>
      <c r="T141" s="3" t="s">
        <v>844</v>
      </c>
      <c r="U141" s="3" t="s">
        <v>4</v>
      </c>
      <c r="V141" s="3" t="s">
        <v>141</v>
      </c>
      <c r="W141" s="148"/>
      <c r="X141" s="3"/>
      <c r="Y141" s="3"/>
      <c r="Z141" s="148"/>
      <c r="AA141" s="3" t="s">
        <v>3</v>
      </c>
      <c r="AB141" s="3" t="s">
        <v>3</v>
      </c>
      <c r="AC141" s="3" t="s">
        <v>3</v>
      </c>
      <c r="AD141" s="3" t="s">
        <v>3</v>
      </c>
      <c r="AE141" s="18"/>
      <c r="AF141" s="147" t="s">
        <v>67</v>
      </c>
      <c r="AG141" s="3" t="s">
        <v>845</v>
      </c>
    </row>
    <row r="142" spans="1:34" ht="45" customHeight="1">
      <c r="A142" s="3">
        <v>141</v>
      </c>
      <c r="B142" s="3" t="s">
        <v>846</v>
      </c>
      <c r="C142" s="4">
        <v>44527</v>
      </c>
      <c r="D142" s="4">
        <v>44527</v>
      </c>
      <c r="E142" s="3" t="s">
        <v>631</v>
      </c>
      <c r="F142" s="3" t="s">
        <v>54</v>
      </c>
      <c r="G142" s="2" t="s">
        <v>847</v>
      </c>
      <c r="H142" s="3">
        <v>3500</v>
      </c>
      <c r="I142" s="46" t="s">
        <v>848</v>
      </c>
      <c r="J142" s="146"/>
      <c r="K142" s="3" t="s">
        <v>849</v>
      </c>
      <c r="L142" s="4">
        <v>44439</v>
      </c>
      <c r="M142" s="3" t="s">
        <v>46</v>
      </c>
      <c r="N142" s="3" t="s">
        <v>46</v>
      </c>
      <c r="O142" s="3" t="s">
        <v>46</v>
      </c>
      <c r="P142" s="3" t="s">
        <v>46</v>
      </c>
      <c r="Q142" s="3"/>
      <c r="R142" s="18"/>
      <c r="S142" s="4">
        <v>44440</v>
      </c>
      <c r="T142" s="3" t="s">
        <v>850</v>
      </c>
      <c r="U142" s="27">
        <v>44440</v>
      </c>
      <c r="V142" s="3" t="s">
        <v>52</v>
      </c>
      <c r="W142" s="148"/>
      <c r="X142" s="3"/>
      <c r="Y142" s="3"/>
      <c r="Z142" s="148"/>
      <c r="AA142" s="27">
        <v>44495</v>
      </c>
      <c r="AB142" s="3" t="s">
        <v>3</v>
      </c>
      <c r="AC142" s="27">
        <v>44496</v>
      </c>
      <c r="AD142" s="27">
        <v>44496</v>
      </c>
      <c r="AE142" s="18"/>
      <c r="AF142" s="147" t="s">
        <v>60</v>
      </c>
      <c r="AG142" s="3" t="s">
        <v>851</v>
      </c>
    </row>
    <row r="143" spans="1:34" ht="45" customHeight="1">
      <c r="A143" s="3">
        <v>142</v>
      </c>
      <c r="B143" s="3" t="s">
        <v>852</v>
      </c>
      <c r="C143" s="4">
        <v>44514</v>
      </c>
      <c r="D143" s="4">
        <v>44514</v>
      </c>
      <c r="E143" s="3" t="s">
        <v>96</v>
      </c>
      <c r="F143" s="3" t="s">
        <v>58</v>
      </c>
      <c r="G143" s="125" t="s">
        <v>291</v>
      </c>
      <c r="H143" s="3">
        <v>25</v>
      </c>
      <c r="I143" s="125" t="s">
        <v>853</v>
      </c>
      <c r="J143" s="146"/>
      <c r="K143" s="3"/>
      <c r="L143" s="4">
        <v>44439</v>
      </c>
      <c r="M143" s="3" t="s">
        <v>46</v>
      </c>
      <c r="N143" s="3" t="s">
        <v>141</v>
      </c>
      <c r="O143" s="3" t="s">
        <v>46</v>
      </c>
      <c r="P143" s="3" t="s">
        <v>46</v>
      </c>
      <c r="Q143" s="3"/>
      <c r="R143" s="18"/>
      <c r="S143" s="4">
        <v>44446</v>
      </c>
      <c r="T143" s="3" t="s">
        <v>854</v>
      </c>
      <c r="U143" s="3" t="s">
        <v>176</v>
      </c>
      <c r="V143" s="3"/>
      <c r="W143" s="148"/>
      <c r="X143" s="3"/>
      <c r="Y143" s="3"/>
      <c r="Z143" s="148"/>
      <c r="AA143" s="27">
        <v>44489</v>
      </c>
      <c r="AB143" s="3"/>
      <c r="AC143" s="27">
        <v>44496</v>
      </c>
      <c r="AD143" s="27">
        <v>44496</v>
      </c>
      <c r="AE143" s="18"/>
      <c r="AF143" s="147" t="s">
        <v>79</v>
      </c>
      <c r="AG143" s="3" t="s">
        <v>855</v>
      </c>
      <c r="AH143" t="s">
        <v>52</v>
      </c>
    </row>
    <row r="144" spans="1:34" ht="45" customHeight="1">
      <c r="A144" s="3">
        <v>143</v>
      </c>
      <c r="B144" s="3" t="s">
        <v>856</v>
      </c>
      <c r="C144" s="4">
        <v>44514</v>
      </c>
      <c r="D144" s="4">
        <v>44514</v>
      </c>
      <c r="E144" s="3" t="s">
        <v>841</v>
      </c>
      <c r="F144" s="3" t="s">
        <v>56</v>
      </c>
      <c r="G144" s="125" t="s">
        <v>857</v>
      </c>
      <c r="H144" s="3">
        <v>500</v>
      </c>
      <c r="I144" s="262" t="s">
        <v>858</v>
      </c>
      <c r="J144" s="146"/>
      <c r="K144" s="3" t="s">
        <v>859</v>
      </c>
      <c r="L144" s="4">
        <v>44440</v>
      </c>
      <c r="M144" s="3" t="s">
        <v>46</v>
      </c>
      <c r="N144" s="3" t="s">
        <v>46</v>
      </c>
      <c r="O144" s="3" t="s">
        <v>46</v>
      </c>
      <c r="P144" s="3" t="s">
        <v>46</v>
      </c>
      <c r="Q144" s="3" t="s">
        <v>52</v>
      </c>
      <c r="R144" s="18"/>
      <c r="S144" s="4">
        <v>44497</v>
      </c>
      <c r="T144" s="48" t="s">
        <v>860</v>
      </c>
      <c r="U144" s="139">
        <v>44454</v>
      </c>
      <c r="V144" s="3" t="s">
        <v>52</v>
      </c>
      <c r="W144" s="148"/>
      <c r="X144" s="3"/>
      <c r="Y144" s="3"/>
      <c r="Z144" s="148"/>
      <c r="AA144" s="27">
        <v>44489</v>
      </c>
      <c r="AB144" s="3"/>
      <c r="AC144" s="27">
        <v>44496</v>
      </c>
      <c r="AD144" s="27">
        <v>44496</v>
      </c>
      <c r="AE144" s="18"/>
      <c r="AF144" s="147" t="s">
        <v>79</v>
      </c>
      <c r="AG144" s="3" t="s">
        <v>861</v>
      </c>
      <c r="AH144" t="s">
        <v>46</v>
      </c>
    </row>
    <row r="145" spans="1:33" ht="45" customHeight="1">
      <c r="A145" s="3">
        <v>144</v>
      </c>
      <c r="B145" s="3" t="s">
        <v>862</v>
      </c>
      <c r="C145" s="4">
        <v>44528</v>
      </c>
      <c r="D145" s="4">
        <v>44528</v>
      </c>
      <c r="E145" s="3" t="s">
        <v>863</v>
      </c>
      <c r="F145" s="3" t="s">
        <v>58</v>
      </c>
      <c r="G145" s="3" t="s">
        <v>864</v>
      </c>
      <c r="H145" s="3">
        <v>499</v>
      </c>
      <c r="I145" s="65" t="s">
        <v>865</v>
      </c>
      <c r="J145" s="146"/>
      <c r="K145" s="3" t="s">
        <v>866</v>
      </c>
      <c r="L145" s="4">
        <v>44440</v>
      </c>
      <c r="M145" s="3" t="s">
        <v>46</v>
      </c>
      <c r="N145" s="3" t="s">
        <v>46</v>
      </c>
      <c r="O145" s="3"/>
      <c r="P145" s="3" t="s">
        <v>46</v>
      </c>
      <c r="Q145" s="3"/>
      <c r="R145" s="18"/>
      <c r="S145" s="4">
        <v>44453</v>
      </c>
      <c r="T145" s="280" t="s">
        <v>867</v>
      </c>
      <c r="U145" s="139">
        <v>44453</v>
      </c>
      <c r="V145" s="3" t="s">
        <v>52</v>
      </c>
      <c r="W145" s="148"/>
      <c r="X145" s="3"/>
      <c r="Y145" s="3"/>
      <c r="Z145" s="148"/>
      <c r="AA145" s="27">
        <v>44495</v>
      </c>
      <c r="AB145" s="3"/>
      <c r="AC145" s="27">
        <v>44496</v>
      </c>
      <c r="AD145" s="27">
        <v>44496</v>
      </c>
      <c r="AE145" s="18"/>
      <c r="AF145" s="147" t="s">
        <v>60</v>
      </c>
      <c r="AG145" s="3" t="s">
        <v>868</v>
      </c>
    </row>
    <row r="146" spans="1:33" ht="45" customHeight="1">
      <c r="A146" s="3">
        <v>145</v>
      </c>
      <c r="B146" s="3" t="s">
        <v>869</v>
      </c>
      <c r="C146" s="4">
        <v>44514</v>
      </c>
      <c r="D146" s="4">
        <v>44514</v>
      </c>
      <c r="E146" s="3" t="s">
        <v>679</v>
      </c>
      <c r="F146" s="3" t="s">
        <v>56</v>
      </c>
      <c r="G146" s="3" t="s">
        <v>870</v>
      </c>
      <c r="H146" s="3">
        <v>499</v>
      </c>
      <c r="I146" s="65" t="s">
        <v>871</v>
      </c>
      <c r="J146" s="146"/>
      <c r="K146" s="3" t="s">
        <v>872</v>
      </c>
      <c r="L146" s="4">
        <v>44446</v>
      </c>
      <c r="M146" s="3" t="s">
        <v>46</v>
      </c>
      <c r="N146" s="3" t="s">
        <v>46</v>
      </c>
      <c r="O146" s="3" t="s">
        <v>46</v>
      </c>
      <c r="P146" s="3" t="s">
        <v>46</v>
      </c>
      <c r="Q146" s="3"/>
      <c r="R146" s="18"/>
      <c r="S146" s="4">
        <v>44448</v>
      </c>
      <c r="T146" s="3" t="s">
        <v>873</v>
      </c>
      <c r="U146" s="3" t="s">
        <v>406</v>
      </c>
      <c r="V146" s="3" t="s">
        <v>3</v>
      </c>
      <c r="W146" s="148"/>
      <c r="X146" s="3"/>
      <c r="Y146" s="3"/>
      <c r="Z146" s="148"/>
      <c r="AA146" s="27">
        <v>44489</v>
      </c>
      <c r="AB146" s="3"/>
      <c r="AC146" s="27">
        <v>44496</v>
      </c>
      <c r="AD146" s="27">
        <v>44496</v>
      </c>
      <c r="AE146" s="18"/>
      <c r="AF146" s="147" t="s">
        <v>79</v>
      </c>
      <c r="AG146" s="3" t="s">
        <v>874</v>
      </c>
    </row>
    <row r="147" spans="1:33" ht="45" customHeight="1">
      <c r="A147" s="3">
        <v>146</v>
      </c>
      <c r="B147" s="3" t="s">
        <v>875</v>
      </c>
      <c r="C147" s="4">
        <v>44505</v>
      </c>
      <c r="D147" s="4">
        <v>44507</v>
      </c>
      <c r="E147" s="3" t="s">
        <v>185</v>
      </c>
      <c r="F147" s="3" t="s">
        <v>51</v>
      </c>
      <c r="G147" s="3" t="s">
        <v>876</v>
      </c>
      <c r="H147" s="3"/>
      <c r="I147" s="65" t="s">
        <v>877</v>
      </c>
      <c r="J147" s="146"/>
      <c r="K147" s="3" t="s">
        <v>878</v>
      </c>
      <c r="L147" s="4">
        <v>44444</v>
      </c>
      <c r="M147" s="3" t="s">
        <v>46</v>
      </c>
      <c r="N147" s="3"/>
      <c r="O147" s="3"/>
      <c r="P147" s="3"/>
      <c r="Q147" s="3"/>
      <c r="R147" s="18"/>
      <c r="S147" s="4">
        <v>44454</v>
      </c>
      <c r="T147" s="3"/>
      <c r="U147" s="3" t="s">
        <v>3</v>
      </c>
      <c r="V147" s="3" t="s">
        <v>3</v>
      </c>
      <c r="W147" s="148"/>
      <c r="X147" s="3"/>
      <c r="Y147" s="3"/>
      <c r="Z147" s="148"/>
      <c r="AA147" s="3" t="s">
        <v>3</v>
      </c>
      <c r="AB147" s="3" t="s">
        <v>3</v>
      </c>
      <c r="AC147" s="3" t="s">
        <v>3</v>
      </c>
      <c r="AD147" s="3" t="s">
        <v>3</v>
      </c>
      <c r="AE147" s="18"/>
      <c r="AF147" s="147" t="s">
        <v>75</v>
      </c>
      <c r="AG147" s="3"/>
    </row>
    <row r="148" spans="1:33" ht="45" customHeight="1">
      <c r="A148" s="3">
        <v>147</v>
      </c>
      <c r="B148" s="3" t="s">
        <v>879</v>
      </c>
      <c r="C148" s="4">
        <v>44501</v>
      </c>
      <c r="D148" s="4">
        <v>44620</v>
      </c>
      <c r="E148" s="3" t="s">
        <v>880</v>
      </c>
      <c r="F148" s="3" t="s">
        <v>51</v>
      </c>
      <c r="G148" s="3" t="s">
        <v>881</v>
      </c>
      <c r="H148" s="3"/>
      <c r="I148" s="65" t="s">
        <v>882</v>
      </c>
      <c r="J148" s="146"/>
      <c r="K148" s="3" t="s">
        <v>883</v>
      </c>
      <c r="L148" s="4">
        <v>44444</v>
      </c>
      <c r="M148" s="3" t="s">
        <v>46</v>
      </c>
      <c r="N148" s="3"/>
      <c r="O148" s="3"/>
      <c r="P148" s="3"/>
      <c r="Q148" s="3"/>
      <c r="R148" s="18"/>
      <c r="S148" s="4">
        <v>44454</v>
      </c>
      <c r="T148" s="3"/>
      <c r="U148" s="3" t="s">
        <v>3</v>
      </c>
      <c r="V148" s="3" t="s">
        <v>3</v>
      </c>
      <c r="W148" s="148"/>
      <c r="X148" s="3"/>
      <c r="Y148" s="3"/>
      <c r="Z148" s="148"/>
      <c r="AA148" s="3" t="s">
        <v>3</v>
      </c>
      <c r="AB148" s="3" t="s">
        <v>3</v>
      </c>
      <c r="AC148" s="3" t="s">
        <v>3</v>
      </c>
      <c r="AD148" s="3" t="s">
        <v>3</v>
      </c>
      <c r="AE148" s="18"/>
      <c r="AF148" s="147" t="s">
        <v>75</v>
      </c>
      <c r="AG148" s="3" t="s">
        <v>884</v>
      </c>
    </row>
    <row r="149" spans="1:33" ht="45" customHeight="1">
      <c r="A149" s="3">
        <v>148</v>
      </c>
      <c r="B149" s="3" t="s">
        <v>885</v>
      </c>
      <c r="C149" s="4">
        <v>44475</v>
      </c>
      <c r="D149" s="4">
        <v>44475</v>
      </c>
      <c r="E149" s="3" t="s">
        <v>281</v>
      </c>
      <c r="F149" s="3" t="s">
        <v>56</v>
      </c>
      <c r="G149" s="3" t="s">
        <v>886</v>
      </c>
      <c r="H149" s="3"/>
      <c r="I149" s="65" t="s">
        <v>887</v>
      </c>
      <c r="J149" s="146"/>
      <c r="K149" s="3"/>
      <c r="L149" s="4">
        <v>44461</v>
      </c>
      <c r="M149" s="3"/>
      <c r="N149" s="3"/>
      <c r="O149" s="3" t="s">
        <v>46</v>
      </c>
      <c r="P149" s="3"/>
      <c r="Q149" s="3"/>
      <c r="R149" s="18"/>
      <c r="S149" s="4">
        <v>44461</v>
      </c>
      <c r="T149" s="3"/>
      <c r="U149" s="3" t="s">
        <v>3</v>
      </c>
      <c r="V149" s="3" t="s">
        <v>3</v>
      </c>
      <c r="W149" s="148"/>
      <c r="X149" s="3"/>
      <c r="Y149" s="3"/>
      <c r="Z149" s="148"/>
      <c r="AA149" s="3" t="s">
        <v>3</v>
      </c>
      <c r="AB149" s="3" t="s">
        <v>3</v>
      </c>
      <c r="AC149" s="3" t="s">
        <v>3</v>
      </c>
      <c r="AD149" s="3" t="s">
        <v>3</v>
      </c>
      <c r="AE149" s="18"/>
      <c r="AF149" s="147" t="s">
        <v>75</v>
      </c>
      <c r="AG149" s="3"/>
    </row>
    <row r="150" spans="1:33" s="171" customFormat="1" ht="45" customHeight="1">
      <c r="A150" s="32">
        <v>149</v>
      </c>
      <c r="B150" s="32" t="s">
        <v>888</v>
      </c>
      <c r="C150" s="41">
        <v>44502</v>
      </c>
      <c r="D150" s="41">
        <v>44507</v>
      </c>
      <c r="E150" s="32" t="s">
        <v>519</v>
      </c>
      <c r="F150" s="32" t="s">
        <v>45</v>
      </c>
      <c r="G150" s="32" t="s">
        <v>889</v>
      </c>
      <c r="H150" s="32">
        <v>20000</v>
      </c>
      <c r="I150" s="122" t="s">
        <v>890</v>
      </c>
      <c r="J150" s="190"/>
      <c r="K150" s="32"/>
      <c r="L150" s="41"/>
      <c r="M150" s="32"/>
      <c r="N150" s="32"/>
      <c r="O150" s="32"/>
      <c r="P150" s="32"/>
      <c r="Q150" s="32"/>
      <c r="R150" s="116"/>
      <c r="S150" s="41"/>
      <c r="T150" s="32" t="s">
        <v>891</v>
      </c>
      <c r="U150" s="32"/>
      <c r="V150" s="32"/>
      <c r="W150" s="36"/>
      <c r="X150" s="32"/>
      <c r="Y150" s="32"/>
      <c r="Z150" s="36"/>
      <c r="AA150" s="32"/>
      <c r="AB150" s="32"/>
      <c r="AC150" s="32"/>
      <c r="AD150" s="32"/>
      <c r="AE150" s="116"/>
      <c r="AF150" s="191"/>
      <c r="AG150" s="32" t="s">
        <v>892</v>
      </c>
    </row>
    <row r="151" spans="1:33" ht="45" customHeight="1">
      <c r="A151" s="3">
        <v>150</v>
      </c>
      <c r="B151" s="3" t="s">
        <v>893</v>
      </c>
      <c r="C151" s="4">
        <v>44506</v>
      </c>
      <c r="D151" s="4">
        <v>44506</v>
      </c>
      <c r="E151" s="3" t="s">
        <v>92</v>
      </c>
      <c r="F151" s="3" t="s">
        <v>56</v>
      </c>
      <c r="G151" s="3" t="s">
        <v>894</v>
      </c>
      <c r="H151" s="3">
        <v>4000</v>
      </c>
      <c r="I151" s="46" t="s">
        <v>895</v>
      </c>
      <c r="J151" s="146"/>
      <c r="K151" s="3"/>
      <c r="L151" s="4">
        <v>44446</v>
      </c>
      <c r="M151" s="3" t="s">
        <v>52</v>
      </c>
      <c r="N151" s="3" t="s">
        <v>52</v>
      </c>
      <c r="O151" s="3" t="s">
        <v>52</v>
      </c>
      <c r="P151" s="3" t="s">
        <v>52</v>
      </c>
      <c r="Q151" s="3"/>
      <c r="R151" s="18"/>
      <c r="S151" s="4">
        <v>44453</v>
      </c>
      <c r="T151" s="3" t="s">
        <v>4</v>
      </c>
      <c r="U151" s="3" t="s">
        <v>4</v>
      </c>
      <c r="V151" s="3"/>
      <c r="W151" s="148"/>
      <c r="X151" s="3"/>
      <c r="Y151" s="3"/>
      <c r="Z151" s="148"/>
      <c r="AA151" s="3" t="s">
        <v>3</v>
      </c>
      <c r="AB151" s="3" t="s">
        <v>3</v>
      </c>
      <c r="AC151" s="3" t="s">
        <v>3</v>
      </c>
      <c r="AD151" s="3" t="s">
        <v>3</v>
      </c>
      <c r="AE151" s="18"/>
      <c r="AF151" s="147" t="s">
        <v>67</v>
      </c>
      <c r="AG151" s="3"/>
    </row>
    <row r="152" spans="1:33" ht="45" customHeight="1">
      <c r="A152" s="3">
        <v>151</v>
      </c>
      <c r="B152" s="3" t="s">
        <v>618</v>
      </c>
      <c r="C152" s="4">
        <v>44472</v>
      </c>
      <c r="D152" s="4">
        <v>44472</v>
      </c>
      <c r="E152" s="3" t="s">
        <v>619</v>
      </c>
      <c r="F152" s="3" t="s">
        <v>58</v>
      </c>
      <c r="G152" s="3" t="s">
        <v>620</v>
      </c>
      <c r="H152" s="3">
        <v>1000</v>
      </c>
      <c r="I152" s="46" t="s">
        <v>621</v>
      </c>
      <c r="J152" s="146"/>
      <c r="K152" s="286" t="s">
        <v>622</v>
      </c>
      <c r="L152" s="4">
        <v>44355</v>
      </c>
      <c r="M152" s="3" t="s">
        <v>46</v>
      </c>
      <c r="N152" s="3" t="s">
        <v>46</v>
      </c>
      <c r="O152" s="3" t="s">
        <v>46</v>
      </c>
      <c r="P152" s="3" t="s">
        <v>46</v>
      </c>
      <c r="Q152" s="3" t="s">
        <v>52</v>
      </c>
      <c r="R152" s="18"/>
      <c r="S152" s="4">
        <v>44365</v>
      </c>
      <c r="T152" s="234" t="s">
        <v>623</v>
      </c>
      <c r="U152" s="3" t="s">
        <v>46</v>
      </c>
      <c r="V152" s="27" t="s">
        <v>52</v>
      </c>
      <c r="W152" s="29"/>
      <c r="X152" s="27"/>
      <c r="Y152" s="27"/>
      <c r="Z152" s="29"/>
      <c r="AA152" s="27">
        <v>44365</v>
      </c>
      <c r="AB152" s="3" t="s">
        <v>3</v>
      </c>
      <c r="AC152" s="4">
        <v>44426</v>
      </c>
      <c r="AD152" s="4">
        <v>44426</v>
      </c>
      <c r="AE152" s="20"/>
      <c r="AF152" s="147" t="s">
        <v>80</v>
      </c>
      <c r="AG152" s="2"/>
    </row>
    <row r="153" spans="1:33" ht="45" customHeight="1">
      <c r="A153" s="3">
        <v>152</v>
      </c>
      <c r="B153" s="3" t="s">
        <v>896</v>
      </c>
      <c r="C153" s="4">
        <v>44514</v>
      </c>
      <c r="D153" s="4">
        <v>44514</v>
      </c>
      <c r="E153" s="3" t="s">
        <v>185</v>
      </c>
      <c r="F153" s="3" t="s">
        <v>51</v>
      </c>
      <c r="G153" s="3" t="s">
        <v>897</v>
      </c>
      <c r="H153" s="3">
        <v>1500</v>
      </c>
      <c r="I153" s="142" t="s">
        <v>898</v>
      </c>
      <c r="J153" s="146"/>
      <c r="K153" s="3" t="s">
        <v>899</v>
      </c>
      <c r="L153" s="4">
        <v>44449</v>
      </c>
      <c r="M153" s="3" t="s">
        <v>46</v>
      </c>
      <c r="N153" s="3"/>
      <c r="O153" s="3" t="s">
        <v>52</v>
      </c>
      <c r="P153" s="3"/>
      <c r="Q153" s="3"/>
      <c r="R153" s="18"/>
      <c r="S153" s="4">
        <v>44474</v>
      </c>
      <c r="T153" s="3" t="s">
        <v>900</v>
      </c>
      <c r="U153" s="3" t="s">
        <v>406</v>
      </c>
      <c r="V153" s="3"/>
      <c r="W153" s="148"/>
      <c r="X153" s="3"/>
      <c r="Y153" s="3"/>
      <c r="Z153" s="148"/>
      <c r="AA153" s="27">
        <v>44489</v>
      </c>
      <c r="AB153" s="3"/>
      <c r="AC153" s="27">
        <v>44496</v>
      </c>
      <c r="AD153" s="27">
        <v>44496</v>
      </c>
      <c r="AE153" s="18"/>
      <c r="AF153" s="147" t="s">
        <v>79</v>
      </c>
      <c r="AG153" s="3" t="s">
        <v>901</v>
      </c>
    </row>
    <row r="154" spans="1:33" s="38" customFormat="1" ht="45" customHeight="1">
      <c r="A154" s="3">
        <v>153</v>
      </c>
      <c r="B154" s="3" t="s">
        <v>902</v>
      </c>
      <c r="C154" s="4">
        <v>44498</v>
      </c>
      <c r="D154" s="4">
        <v>44498</v>
      </c>
      <c r="E154" s="3" t="s">
        <v>679</v>
      </c>
      <c r="F154" s="3" t="s">
        <v>56</v>
      </c>
      <c r="G154" s="3" t="s">
        <v>903</v>
      </c>
      <c r="H154" s="3">
        <v>5000</v>
      </c>
      <c r="I154" s="65" t="s">
        <v>904</v>
      </c>
      <c r="J154" s="5"/>
      <c r="K154" s="3" t="s">
        <v>905</v>
      </c>
      <c r="L154" s="4">
        <v>44480</v>
      </c>
      <c r="M154" s="3" t="s">
        <v>46</v>
      </c>
      <c r="N154" s="3" t="s">
        <v>46</v>
      </c>
      <c r="O154" s="3" t="s">
        <v>46</v>
      </c>
      <c r="P154" s="3"/>
      <c r="Q154" s="3"/>
      <c r="R154" s="5"/>
      <c r="S154" s="4">
        <v>44483</v>
      </c>
      <c r="T154" s="3" t="s">
        <v>906</v>
      </c>
      <c r="U154" s="27">
        <v>44487</v>
      </c>
      <c r="V154" s="15"/>
      <c r="W154" s="201"/>
      <c r="X154" s="3"/>
      <c r="Y154" s="3"/>
      <c r="Z154" s="148"/>
      <c r="AA154" s="27">
        <v>44487</v>
      </c>
      <c r="AB154" s="3" t="s">
        <v>3</v>
      </c>
      <c r="AC154" s="27">
        <v>44489</v>
      </c>
      <c r="AD154" s="27">
        <v>44489</v>
      </c>
      <c r="AE154" s="5"/>
      <c r="AF154" s="2" t="s">
        <v>67</v>
      </c>
      <c r="AG154" s="3"/>
    </row>
    <row r="155" spans="1:33" ht="45" customHeight="1">
      <c r="A155" s="3">
        <v>154</v>
      </c>
      <c r="B155" s="3" t="s">
        <v>907</v>
      </c>
      <c r="C155" s="4">
        <v>44471</v>
      </c>
      <c r="D155" s="4">
        <v>44471</v>
      </c>
      <c r="E155" s="3" t="s">
        <v>281</v>
      </c>
      <c r="F155" s="3" t="s">
        <v>56</v>
      </c>
      <c r="G155" s="3" t="s">
        <v>908</v>
      </c>
      <c r="H155" s="3"/>
      <c r="I155" s="3"/>
      <c r="J155" s="146"/>
      <c r="K155" s="3"/>
      <c r="L155" s="4"/>
      <c r="M155" s="3"/>
      <c r="N155" s="3"/>
      <c r="O155" s="3"/>
      <c r="P155" s="3"/>
      <c r="Q155" s="3"/>
      <c r="R155" s="18"/>
      <c r="S155" s="4"/>
      <c r="T155" s="3"/>
      <c r="U155" s="3" t="s">
        <v>3</v>
      </c>
      <c r="V155" s="3"/>
      <c r="W155" s="148"/>
      <c r="X155" s="3"/>
      <c r="Y155" s="3"/>
      <c r="Z155" s="148"/>
      <c r="AA155" s="3" t="s">
        <v>3</v>
      </c>
      <c r="AB155" s="3" t="s">
        <v>3</v>
      </c>
      <c r="AC155" s="3" t="s">
        <v>3</v>
      </c>
      <c r="AD155" s="3" t="s">
        <v>3</v>
      </c>
      <c r="AE155" s="18"/>
      <c r="AF155" s="147" t="s">
        <v>75</v>
      </c>
      <c r="AG155" s="3"/>
    </row>
    <row r="156" spans="1:33" ht="45" customHeight="1">
      <c r="A156" s="3">
        <v>155</v>
      </c>
      <c r="B156" s="3" t="s">
        <v>907</v>
      </c>
      <c r="C156" s="4">
        <v>44485</v>
      </c>
      <c r="D156" s="4">
        <v>44485</v>
      </c>
      <c r="E156" s="3" t="s">
        <v>281</v>
      </c>
      <c r="F156" s="3" t="s">
        <v>56</v>
      </c>
      <c r="G156" s="3" t="s">
        <v>908</v>
      </c>
      <c r="H156" s="3"/>
      <c r="I156" s="3"/>
      <c r="J156" s="146"/>
      <c r="K156" s="3"/>
      <c r="L156" s="4"/>
      <c r="M156" s="3"/>
      <c r="N156" s="3"/>
      <c r="O156" s="3"/>
      <c r="P156" s="3"/>
      <c r="Q156" s="3"/>
      <c r="R156" s="18"/>
      <c r="S156" s="4"/>
      <c r="T156" s="3"/>
      <c r="U156" s="3" t="s">
        <v>3</v>
      </c>
      <c r="V156" s="3"/>
      <c r="W156" s="148"/>
      <c r="X156" s="3"/>
      <c r="Y156" s="3"/>
      <c r="Z156" s="148"/>
      <c r="AA156" s="3" t="s">
        <v>3</v>
      </c>
      <c r="AB156" s="3" t="s">
        <v>3</v>
      </c>
      <c r="AC156" s="3" t="s">
        <v>3</v>
      </c>
      <c r="AD156" s="3" t="s">
        <v>3</v>
      </c>
      <c r="AE156" s="18"/>
      <c r="AF156" s="147" t="s">
        <v>75</v>
      </c>
      <c r="AG156" s="3"/>
    </row>
    <row r="157" spans="1:33" ht="45" customHeight="1">
      <c r="A157" s="3">
        <v>156</v>
      </c>
      <c r="B157" s="3" t="s">
        <v>909</v>
      </c>
      <c r="C157" s="4">
        <v>44485</v>
      </c>
      <c r="D157" s="4">
        <v>44485</v>
      </c>
      <c r="E157" s="3" t="s">
        <v>281</v>
      </c>
      <c r="F157" s="3" t="s">
        <v>56</v>
      </c>
      <c r="G157" s="3" t="s">
        <v>908</v>
      </c>
      <c r="H157" s="3"/>
      <c r="I157" s="3"/>
      <c r="J157" s="146"/>
      <c r="K157" s="3"/>
      <c r="L157" s="4"/>
      <c r="M157" s="3"/>
      <c r="N157" s="3"/>
      <c r="O157" s="3"/>
      <c r="P157" s="3"/>
      <c r="Q157" s="3"/>
      <c r="R157" s="18"/>
      <c r="S157" s="4"/>
      <c r="T157" s="3"/>
      <c r="U157" s="3" t="s">
        <v>3</v>
      </c>
      <c r="V157" s="3"/>
      <c r="W157" s="148"/>
      <c r="X157" s="3"/>
      <c r="Y157" s="3"/>
      <c r="Z157" s="148"/>
      <c r="AA157" s="3" t="s">
        <v>3</v>
      </c>
      <c r="AB157" s="3" t="s">
        <v>3</v>
      </c>
      <c r="AC157" s="3" t="s">
        <v>3</v>
      </c>
      <c r="AD157" s="3" t="s">
        <v>3</v>
      </c>
      <c r="AE157" s="18"/>
      <c r="AF157" s="147" t="s">
        <v>75</v>
      </c>
      <c r="AG157" s="3"/>
    </row>
    <row r="158" spans="1:33" s="171" customFormat="1" ht="45" customHeight="1">
      <c r="A158" s="32">
        <v>157</v>
      </c>
      <c r="B158" s="32" t="s">
        <v>910</v>
      </c>
      <c r="C158" s="41">
        <v>44521</v>
      </c>
      <c r="D158" s="41">
        <v>44521</v>
      </c>
      <c r="E158" s="32" t="s">
        <v>911</v>
      </c>
      <c r="F158" s="32" t="s">
        <v>45</v>
      </c>
      <c r="G158" s="32" t="s">
        <v>516</v>
      </c>
      <c r="H158" s="32">
        <v>4000</v>
      </c>
      <c r="I158" s="107" t="s">
        <v>912</v>
      </c>
      <c r="J158" s="190"/>
      <c r="K158" s="287" t="s">
        <v>913</v>
      </c>
      <c r="L158" s="41">
        <v>44461</v>
      </c>
      <c r="M158" s="32" t="s">
        <v>46</v>
      </c>
      <c r="N158" s="32" t="s">
        <v>46</v>
      </c>
      <c r="O158" s="32" t="s">
        <v>46</v>
      </c>
      <c r="P158" s="32"/>
      <c r="Q158" s="32"/>
      <c r="R158" s="116"/>
      <c r="S158" s="41">
        <v>44474</v>
      </c>
      <c r="T158" s="32" t="s">
        <v>914</v>
      </c>
      <c r="U158" s="52">
        <v>44496</v>
      </c>
      <c r="V158" s="32"/>
      <c r="W158" s="36"/>
      <c r="X158" s="32"/>
      <c r="Y158" s="32"/>
      <c r="Z158" s="36"/>
      <c r="AA158" s="32"/>
      <c r="AB158" s="32"/>
      <c r="AC158" s="32"/>
      <c r="AD158" s="32"/>
      <c r="AE158" s="116"/>
      <c r="AF158" s="191" t="s">
        <v>60</v>
      </c>
      <c r="AG158" s="32" t="s">
        <v>915</v>
      </c>
    </row>
    <row r="159" spans="1:33" ht="45" customHeight="1">
      <c r="A159" s="3">
        <v>158</v>
      </c>
      <c r="B159" s="3" t="s">
        <v>916</v>
      </c>
      <c r="C159" s="4">
        <v>44527</v>
      </c>
      <c r="D159" s="4">
        <v>44527</v>
      </c>
      <c r="E159" s="3" t="s">
        <v>366</v>
      </c>
      <c r="F159" s="3" t="s">
        <v>56</v>
      </c>
      <c r="G159" s="3" t="s">
        <v>917</v>
      </c>
      <c r="H159" s="3">
        <v>4999</v>
      </c>
      <c r="I159" s="65" t="s">
        <v>918</v>
      </c>
      <c r="J159" s="146"/>
      <c r="K159" s="3" t="s">
        <v>919</v>
      </c>
      <c r="L159" s="4">
        <v>44453</v>
      </c>
      <c r="M159" s="3" t="s">
        <v>46</v>
      </c>
      <c r="N159" s="3" t="s">
        <v>46</v>
      </c>
      <c r="O159" s="3" t="s">
        <v>46</v>
      </c>
      <c r="P159" s="3" t="s">
        <v>46</v>
      </c>
      <c r="Q159" s="3" t="s">
        <v>52</v>
      </c>
      <c r="R159" s="18"/>
      <c r="S159" s="4">
        <v>44495</v>
      </c>
      <c r="T159" s="3" t="s">
        <v>920</v>
      </c>
      <c r="U159" s="27">
        <v>44495</v>
      </c>
      <c r="V159" s="3" t="s">
        <v>52</v>
      </c>
      <c r="W159" s="148"/>
      <c r="X159" s="3"/>
      <c r="Y159" s="3"/>
      <c r="Z159" s="148"/>
      <c r="AA159" s="27">
        <v>44495</v>
      </c>
      <c r="AB159" s="3"/>
      <c r="AC159" s="27">
        <v>44496</v>
      </c>
      <c r="AD159" s="27">
        <v>44496</v>
      </c>
      <c r="AE159" s="18"/>
      <c r="AF159" s="147" t="s">
        <v>60</v>
      </c>
      <c r="AG159" s="3" t="s">
        <v>921</v>
      </c>
    </row>
    <row r="160" spans="1:33" ht="45" customHeight="1">
      <c r="A160" s="3">
        <v>159</v>
      </c>
      <c r="B160" s="3" t="s">
        <v>922</v>
      </c>
      <c r="C160" s="4">
        <v>44527</v>
      </c>
      <c r="D160" s="4">
        <v>44527</v>
      </c>
      <c r="E160" s="3" t="s">
        <v>923</v>
      </c>
      <c r="F160" s="3" t="s">
        <v>54</v>
      </c>
      <c r="G160" s="3" t="s">
        <v>924</v>
      </c>
      <c r="H160" s="3">
        <v>400</v>
      </c>
      <c r="I160" s="65" t="s">
        <v>925</v>
      </c>
      <c r="J160" s="146"/>
      <c r="K160" s="3" t="s">
        <v>926</v>
      </c>
      <c r="L160" s="4">
        <v>44459</v>
      </c>
      <c r="M160" s="3" t="s">
        <v>46</v>
      </c>
      <c r="N160" s="3" t="s">
        <v>46</v>
      </c>
      <c r="O160" s="3" t="s">
        <v>46</v>
      </c>
      <c r="P160" s="3" t="s">
        <v>46</v>
      </c>
      <c r="Q160" s="3"/>
      <c r="R160" s="18"/>
      <c r="S160" s="4">
        <v>44481</v>
      </c>
      <c r="T160" s="3" t="s">
        <v>927</v>
      </c>
      <c r="U160" s="27">
        <v>44481</v>
      </c>
      <c r="V160" s="3" t="s">
        <v>52</v>
      </c>
      <c r="W160" s="148"/>
      <c r="X160" s="3"/>
      <c r="Y160" s="3"/>
      <c r="Z160" s="148"/>
      <c r="AA160" s="27">
        <v>44495</v>
      </c>
      <c r="AB160" s="3"/>
      <c r="AC160" s="27">
        <v>44495</v>
      </c>
      <c r="AD160" s="27">
        <v>44496</v>
      </c>
      <c r="AE160" s="18"/>
      <c r="AF160" s="147" t="s">
        <v>60</v>
      </c>
      <c r="AG160" s="3" t="s">
        <v>928</v>
      </c>
    </row>
    <row r="161" spans="1:34" ht="45" customHeight="1">
      <c r="A161" s="3">
        <v>160</v>
      </c>
      <c r="B161" s="3" t="s">
        <v>929</v>
      </c>
      <c r="C161" s="4">
        <v>44478</v>
      </c>
      <c r="D161" s="4">
        <v>44483</v>
      </c>
      <c r="E161" s="3" t="s">
        <v>92</v>
      </c>
      <c r="F161" s="3" t="s">
        <v>56</v>
      </c>
      <c r="G161" s="3" t="s">
        <v>93</v>
      </c>
      <c r="H161" s="3">
        <v>500</v>
      </c>
      <c r="I161" s="47" t="s">
        <v>930</v>
      </c>
      <c r="J161" s="146"/>
      <c r="K161" s="3" t="s">
        <v>3</v>
      </c>
      <c r="L161" s="4">
        <v>44454</v>
      </c>
      <c r="M161" s="3" t="s">
        <v>46</v>
      </c>
      <c r="N161" s="3"/>
      <c r="O161" s="3" t="s">
        <v>46</v>
      </c>
      <c r="P161" s="3"/>
      <c r="Q161" s="3"/>
      <c r="R161" s="18"/>
      <c r="S161" s="4">
        <v>44462</v>
      </c>
      <c r="T161" s="48" t="s">
        <v>931</v>
      </c>
      <c r="U161" s="27">
        <v>44462</v>
      </c>
      <c r="V161" s="3" t="s">
        <v>46</v>
      </c>
      <c r="W161" s="148"/>
      <c r="X161" s="27">
        <v>44462</v>
      </c>
      <c r="Y161" s="27">
        <v>44467</v>
      </c>
      <c r="Z161" s="148"/>
      <c r="AA161" s="27">
        <v>44463</v>
      </c>
      <c r="AB161" s="3"/>
      <c r="AC161" s="27">
        <v>44468</v>
      </c>
      <c r="AD161" s="27">
        <v>44468</v>
      </c>
      <c r="AE161" s="18"/>
      <c r="AF161" s="147" t="s">
        <v>68</v>
      </c>
      <c r="AG161" s="3"/>
    </row>
    <row r="162" spans="1:34" ht="45" customHeight="1">
      <c r="A162" s="3">
        <v>161</v>
      </c>
      <c r="B162" s="3" t="s">
        <v>932</v>
      </c>
      <c r="C162" s="4">
        <v>44487</v>
      </c>
      <c r="D162" s="4">
        <v>44491</v>
      </c>
      <c r="E162" s="3" t="s">
        <v>519</v>
      </c>
      <c r="F162" s="3" t="s">
        <v>45</v>
      </c>
      <c r="G162" s="125" t="s">
        <v>933</v>
      </c>
      <c r="H162" s="3">
        <v>1000</v>
      </c>
      <c r="I162" s="49" t="s">
        <v>934</v>
      </c>
      <c r="J162" s="146"/>
      <c r="K162" s="3" t="s">
        <v>3</v>
      </c>
      <c r="L162" s="4">
        <v>44440</v>
      </c>
      <c r="M162" s="3" t="s">
        <v>46</v>
      </c>
      <c r="N162" s="3"/>
      <c r="O162" s="3"/>
      <c r="P162" s="3" t="s">
        <v>46</v>
      </c>
      <c r="Q162" s="3"/>
      <c r="R162" s="18"/>
      <c r="S162" s="4">
        <v>44462</v>
      </c>
      <c r="T162" s="48" t="s">
        <v>935</v>
      </c>
      <c r="U162" s="27">
        <v>44463</v>
      </c>
      <c r="V162" s="3" t="s">
        <v>52</v>
      </c>
      <c r="W162" s="148"/>
      <c r="X162" s="3"/>
      <c r="Y162" s="3"/>
      <c r="Z162" s="148"/>
      <c r="AA162" s="27">
        <v>44463</v>
      </c>
      <c r="AB162" s="3"/>
      <c r="AC162" s="27">
        <v>44468</v>
      </c>
      <c r="AD162" s="27">
        <v>44468</v>
      </c>
      <c r="AE162" s="18"/>
      <c r="AF162" s="147" t="s">
        <v>69</v>
      </c>
      <c r="AG162" s="3"/>
    </row>
    <row r="163" spans="1:34" s="171" customFormat="1" ht="45" customHeight="1">
      <c r="A163" s="32">
        <v>162</v>
      </c>
      <c r="B163" s="32" t="s">
        <v>932</v>
      </c>
      <c r="C163" s="41">
        <v>44516</v>
      </c>
      <c r="D163" s="41">
        <v>44516</v>
      </c>
      <c r="E163" s="32" t="s">
        <v>157</v>
      </c>
      <c r="F163" s="32" t="s">
        <v>45</v>
      </c>
      <c r="G163" s="121" t="s">
        <v>933</v>
      </c>
      <c r="H163" s="32">
        <v>1000</v>
      </c>
      <c r="I163" s="64" t="s">
        <v>936</v>
      </c>
      <c r="J163" s="190"/>
      <c r="K163" s="32"/>
      <c r="L163" s="41">
        <v>44440</v>
      </c>
      <c r="M163" s="32" t="s">
        <v>46</v>
      </c>
      <c r="N163" s="32"/>
      <c r="O163" s="32"/>
      <c r="P163" s="32" t="s">
        <v>46</v>
      </c>
      <c r="Q163" s="32"/>
      <c r="R163" s="116"/>
      <c r="S163" s="41">
        <v>44462</v>
      </c>
      <c r="T163" s="101" t="s">
        <v>937</v>
      </c>
      <c r="U163" s="32"/>
      <c r="V163" s="32"/>
      <c r="W163" s="36"/>
      <c r="X163" s="32"/>
      <c r="Y163" s="32"/>
      <c r="Z163" s="36"/>
      <c r="AA163" s="32"/>
      <c r="AB163" s="32"/>
      <c r="AC163" s="32"/>
      <c r="AD163" s="52"/>
      <c r="AE163" s="116"/>
      <c r="AF163" s="191" t="s">
        <v>69</v>
      </c>
      <c r="AG163" s="32" t="s">
        <v>938</v>
      </c>
      <c r="AH163" s="171" t="s">
        <v>52</v>
      </c>
    </row>
    <row r="164" spans="1:34" s="171" customFormat="1" ht="45" customHeight="1">
      <c r="A164" s="32">
        <v>163</v>
      </c>
      <c r="B164" s="32" t="s">
        <v>939</v>
      </c>
      <c r="C164" s="41">
        <v>44514</v>
      </c>
      <c r="D164" s="41">
        <v>44514</v>
      </c>
      <c r="E164" s="32" t="s">
        <v>940</v>
      </c>
      <c r="F164" s="32" t="s">
        <v>58</v>
      </c>
      <c r="G164" s="32" t="s">
        <v>941</v>
      </c>
      <c r="H164" s="32">
        <v>200</v>
      </c>
      <c r="I164" s="122" t="s">
        <v>942</v>
      </c>
      <c r="J164" s="190"/>
      <c r="K164" s="32" t="s">
        <v>943</v>
      </c>
      <c r="L164" s="41"/>
      <c r="M164" s="32"/>
      <c r="N164" s="32"/>
      <c r="O164" s="32"/>
      <c r="P164" s="32"/>
      <c r="Q164" s="32"/>
      <c r="R164" s="116"/>
      <c r="S164" s="41"/>
      <c r="T164" s="32"/>
      <c r="U164" s="32"/>
      <c r="V164" s="32"/>
      <c r="W164" s="36"/>
      <c r="X164" s="32"/>
      <c r="Y164" s="32"/>
      <c r="Z164" s="36"/>
      <c r="AA164" s="32"/>
      <c r="AB164" s="32"/>
      <c r="AC164" s="32"/>
      <c r="AD164" s="52"/>
      <c r="AE164" s="116"/>
      <c r="AF164" s="191" t="s">
        <v>79</v>
      </c>
      <c r="AG164" s="32"/>
    </row>
    <row r="165" spans="1:34" ht="45" customHeight="1">
      <c r="A165" s="3">
        <v>164</v>
      </c>
      <c r="B165" s="3" t="s">
        <v>944</v>
      </c>
      <c r="C165" s="4">
        <v>44517</v>
      </c>
      <c r="D165" s="4">
        <v>44520</v>
      </c>
      <c r="E165" s="3" t="s">
        <v>185</v>
      </c>
      <c r="F165" s="3" t="s">
        <v>51</v>
      </c>
      <c r="G165" s="3" t="s">
        <v>945</v>
      </c>
      <c r="H165" s="3">
        <v>4000</v>
      </c>
      <c r="I165" s="65" t="s">
        <v>946</v>
      </c>
      <c r="J165" s="146"/>
      <c r="K165" s="3" t="s">
        <v>947</v>
      </c>
      <c r="L165" s="4">
        <v>44462</v>
      </c>
      <c r="M165" s="3" t="s">
        <v>46</v>
      </c>
      <c r="N165" s="3" t="s">
        <v>46</v>
      </c>
      <c r="O165" s="3" t="s">
        <v>46</v>
      </c>
      <c r="P165" s="3" t="s">
        <v>46</v>
      </c>
      <c r="Q165" s="3"/>
      <c r="R165" s="18"/>
      <c r="S165" s="4">
        <v>44462</v>
      </c>
      <c r="T165" s="3" t="s">
        <v>948</v>
      </c>
      <c r="U165" s="27">
        <v>44517</v>
      </c>
      <c r="V165" s="3" t="s">
        <v>52</v>
      </c>
      <c r="W165" s="148"/>
      <c r="X165" s="3"/>
      <c r="Y165" s="3"/>
      <c r="Z165" s="148"/>
      <c r="AA165" s="27">
        <v>44517</v>
      </c>
      <c r="AB165" s="3"/>
      <c r="AC165" s="27">
        <v>44517</v>
      </c>
      <c r="AD165" s="27">
        <v>44517</v>
      </c>
      <c r="AE165" s="18"/>
      <c r="AF165" s="147" t="s">
        <v>60</v>
      </c>
      <c r="AG165" s="3" t="s">
        <v>949</v>
      </c>
    </row>
    <row r="166" spans="1:34" ht="45" customHeight="1">
      <c r="A166" s="3">
        <v>165</v>
      </c>
      <c r="B166" s="3" t="s">
        <v>950</v>
      </c>
      <c r="C166" s="4">
        <v>44541</v>
      </c>
      <c r="D166" s="4">
        <v>44541</v>
      </c>
      <c r="E166" s="3" t="s">
        <v>486</v>
      </c>
      <c r="F166" s="3" t="s">
        <v>58</v>
      </c>
      <c r="G166" s="3" t="s">
        <v>951</v>
      </c>
      <c r="H166" s="3">
        <v>250</v>
      </c>
      <c r="I166" s="65" t="s">
        <v>952</v>
      </c>
      <c r="J166" s="146"/>
      <c r="K166" s="3"/>
      <c r="L166" s="4">
        <v>44463</v>
      </c>
      <c r="M166" s="3" t="s">
        <v>52</v>
      </c>
      <c r="N166" s="3" t="s">
        <v>52</v>
      </c>
      <c r="O166" s="3" t="s">
        <v>52</v>
      </c>
      <c r="P166" s="3" t="s">
        <v>52</v>
      </c>
      <c r="Q166" s="3"/>
      <c r="R166" s="18"/>
      <c r="S166" s="4" t="s">
        <v>3</v>
      </c>
      <c r="T166" s="3" t="s">
        <v>3</v>
      </c>
      <c r="U166" s="3" t="s">
        <v>3</v>
      </c>
      <c r="V166" s="3"/>
      <c r="W166" s="148"/>
      <c r="X166" s="3"/>
      <c r="Y166" s="3"/>
      <c r="Z166" s="148"/>
      <c r="AA166" s="3" t="s">
        <v>3</v>
      </c>
      <c r="AB166" s="3"/>
      <c r="AC166" s="3" t="s">
        <v>3</v>
      </c>
      <c r="AD166" s="3" t="s">
        <v>3</v>
      </c>
      <c r="AE166" s="18"/>
      <c r="AF166" s="147" t="s">
        <v>60</v>
      </c>
      <c r="AG166" s="3" t="s">
        <v>953</v>
      </c>
      <c r="AH166" t="s">
        <v>52</v>
      </c>
    </row>
    <row r="167" spans="1:34" ht="45" customHeight="1">
      <c r="A167" s="3">
        <v>166</v>
      </c>
      <c r="B167" s="3" t="s">
        <v>954</v>
      </c>
      <c r="C167" s="4">
        <v>44514</v>
      </c>
      <c r="D167" s="4">
        <v>44514</v>
      </c>
      <c r="E167" s="3" t="s">
        <v>138</v>
      </c>
      <c r="F167" s="3" t="s">
        <v>58</v>
      </c>
      <c r="G167" s="3" t="s">
        <v>955</v>
      </c>
      <c r="H167" s="3">
        <v>40</v>
      </c>
      <c r="I167" s="47" t="s">
        <v>956</v>
      </c>
      <c r="J167" s="146"/>
      <c r="K167" s="3" t="s">
        <v>957</v>
      </c>
      <c r="L167" s="4">
        <v>44466</v>
      </c>
      <c r="M167" s="3"/>
      <c r="N167" s="3" t="s">
        <v>46</v>
      </c>
      <c r="O167" s="3" t="s">
        <v>46</v>
      </c>
      <c r="P167" s="3"/>
      <c r="Q167" s="3"/>
      <c r="R167" s="18"/>
      <c r="S167" s="4">
        <v>44474</v>
      </c>
      <c r="T167" s="3" t="s">
        <v>958</v>
      </c>
      <c r="U167" s="3" t="s">
        <v>4</v>
      </c>
      <c r="V167" s="3" t="s">
        <v>3</v>
      </c>
      <c r="W167" s="148"/>
      <c r="X167" s="3"/>
      <c r="Y167" s="3"/>
      <c r="Z167" s="148"/>
      <c r="AA167" s="3" t="s">
        <v>3</v>
      </c>
      <c r="AB167" s="3" t="s">
        <v>3</v>
      </c>
      <c r="AC167" s="3" t="s">
        <v>3</v>
      </c>
      <c r="AD167" s="3" t="s">
        <v>3</v>
      </c>
      <c r="AE167" s="18"/>
      <c r="AF167" s="147" t="s">
        <v>79</v>
      </c>
      <c r="AG167" s="3" t="s">
        <v>959</v>
      </c>
    </row>
    <row r="168" spans="1:34" ht="45" customHeight="1">
      <c r="A168" s="3">
        <v>167</v>
      </c>
      <c r="B168" s="3" t="s">
        <v>960</v>
      </c>
      <c r="C168" s="4">
        <v>44519</v>
      </c>
      <c r="D168" s="4">
        <v>44521</v>
      </c>
      <c r="E168" s="3" t="s">
        <v>92</v>
      </c>
      <c r="F168" s="3" t="s">
        <v>56</v>
      </c>
      <c r="G168" s="2" t="s">
        <v>961</v>
      </c>
      <c r="H168" s="3">
        <v>6000</v>
      </c>
      <c r="I168" s="65" t="s">
        <v>962</v>
      </c>
      <c r="J168" s="146"/>
      <c r="K168" s="3" t="s">
        <v>963</v>
      </c>
      <c r="L168" s="4">
        <v>44463</v>
      </c>
      <c r="M168" s="3" t="s">
        <v>46</v>
      </c>
      <c r="N168" s="3" t="s">
        <v>46</v>
      </c>
      <c r="O168" s="3" t="s">
        <v>46</v>
      </c>
      <c r="P168" s="3"/>
      <c r="Q168" s="3"/>
      <c r="R168" s="18"/>
      <c r="S168" s="4">
        <v>44473</v>
      </c>
      <c r="T168" s="48" t="s">
        <v>964</v>
      </c>
      <c r="U168" s="27">
        <v>44495</v>
      </c>
      <c r="V168" s="3"/>
      <c r="W168" s="148"/>
      <c r="X168" s="3"/>
      <c r="Y168" s="3"/>
      <c r="Z168" s="148"/>
      <c r="AA168" s="27">
        <v>44495</v>
      </c>
      <c r="AB168" s="3"/>
      <c r="AC168" s="27">
        <v>44497</v>
      </c>
      <c r="AD168" s="27">
        <v>44497</v>
      </c>
      <c r="AE168" s="18"/>
      <c r="AF168" s="147" t="s">
        <v>60</v>
      </c>
      <c r="AG168" s="3" t="s">
        <v>965</v>
      </c>
    </row>
    <row r="169" spans="1:34" ht="45" customHeight="1">
      <c r="A169" s="3">
        <v>168</v>
      </c>
      <c r="B169" s="3" t="s">
        <v>966</v>
      </c>
      <c r="C169" s="4">
        <v>44514</v>
      </c>
      <c r="D169" s="4">
        <v>44514</v>
      </c>
      <c r="E169" s="3" t="s">
        <v>153</v>
      </c>
      <c r="F169" s="3" t="s">
        <v>54</v>
      </c>
      <c r="G169" s="124" t="s">
        <v>967</v>
      </c>
      <c r="H169" s="3">
        <v>300</v>
      </c>
      <c r="I169" s="49" t="s">
        <v>968</v>
      </c>
      <c r="J169" s="146"/>
      <c r="K169" s="3" t="s">
        <v>969</v>
      </c>
      <c r="L169" s="4">
        <v>44467</v>
      </c>
      <c r="M169" s="3" t="s">
        <v>46</v>
      </c>
      <c r="N169" s="3" t="s">
        <v>46</v>
      </c>
      <c r="O169" s="3" t="s">
        <v>46</v>
      </c>
      <c r="P169" s="3"/>
      <c r="Q169" s="3"/>
      <c r="R169" s="18"/>
      <c r="S169" s="4">
        <v>44474</v>
      </c>
      <c r="T169" s="3" t="s">
        <v>970</v>
      </c>
      <c r="U169" s="3" t="s">
        <v>4</v>
      </c>
      <c r="V169" s="3" t="s">
        <v>3</v>
      </c>
      <c r="W169" s="148"/>
      <c r="X169" s="3"/>
      <c r="Y169" s="3"/>
      <c r="Z169" s="148"/>
      <c r="AA169" s="3" t="s">
        <v>3</v>
      </c>
      <c r="AB169" s="3" t="s">
        <v>3</v>
      </c>
      <c r="AC169" s="3" t="s">
        <v>3</v>
      </c>
      <c r="AD169" s="3" t="s">
        <v>3</v>
      </c>
      <c r="AE169" s="18"/>
      <c r="AF169" s="147" t="s">
        <v>80</v>
      </c>
      <c r="AG169" s="3" t="s">
        <v>971</v>
      </c>
    </row>
    <row r="170" spans="1:34" ht="45" customHeight="1">
      <c r="A170" s="3">
        <v>169</v>
      </c>
      <c r="B170" s="3" t="s">
        <v>972</v>
      </c>
      <c r="C170" s="4">
        <v>44557</v>
      </c>
      <c r="D170" s="4">
        <v>44557</v>
      </c>
      <c r="E170" s="3" t="s">
        <v>973</v>
      </c>
      <c r="F170" s="3" t="s">
        <v>56</v>
      </c>
      <c r="G170" s="3" t="s">
        <v>468</v>
      </c>
      <c r="H170" s="3">
        <v>200</v>
      </c>
      <c r="I170" s="65" t="s">
        <v>974</v>
      </c>
      <c r="J170" s="146"/>
      <c r="K170" s="3" t="s">
        <v>975</v>
      </c>
      <c r="L170" s="4">
        <v>44466</v>
      </c>
      <c r="M170" s="3" t="s">
        <v>46</v>
      </c>
      <c r="N170" s="3" t="s">
        <v>46</v>
      </c>
      <c r="O170" s="3" t="s">
        <v>46</v>
      </c>
      <c r="P170" s="3" t="s">
        <v>46</v>
      </c>
      <c r="Q170" s="3"/>
      <c r="R170" s="18"/>
      <c r="S170" s="4">
        <v>44467</v>
      </c>
      <c r="T170" s="3" t="s">
        <v>976</v>
      </c>
      <c r="U170" s="27">
        <v>44501</v>
      </c>
      <c r="V170" s="3" t="s">
        <v>52</v>
      </c>
      <c r="W170" s="148"/>
      <c r="X170" s="3"/>
      <c r="Y170" s="3"/>
      <c r="Z170" s="148"/>
      <c r="AA170" s="27">
        <v>44538</v>
      </c>
      <c r="AB170" s="3"/>
      <c r="AC170" s="27">
        <v>44540</v>
      </c>
      <c r="AD170" s="27">
        <v>44546</v>
      </c>
      <c r="AE170" s="18"/>
      <c r="AF170" s="147" t="s">
        <v>75</v>
      </c>
      <c r="AG170" s="3" t="s">
        <v>977</v>
      </c>
      <c r="AH170" t="s">
        <v>46</v>
      </c>
    </row>
    <row r="171" spans="1:34" ht="45" customHeight="1">
      <c r="A171" s="3">
        <v>170</v>
      </c>
      <c r="B171" s="3" t="s">
        <v>978</v>
      </c>
      <c r="C171" s="4">
        <v>44473</v>
      </c>
      <c r="D171" s="4">
        <v>44473</v>
      </c>
      <c r="E171" s="3" t="s">
        <v>519</v>
      </c>
      <c r="F171" s="3" t="s">
        <v>45</v>
      </c>
      <c r="G171" s="3" t="s">
        <v>979</v>
      </c>
      <c r="H171" s="3">
        <v>100</v>
      </c>
      <c r="I171" s="47" t="s">
        <v>980</v>
      </c>
      <c r="J171" s="146"/>
      <c r="K171" s="3"/>
      <c r="L171" s="4">
        <v>44466</v>
      </c>
      <c r="M171" s="3" t="s">
        <v>46</v>
      </c>
      <c r="N171" s="3" t="s">
        <v>46</v>
      </c>
      <c r="O171" s="3" t="s">
        <v>100</v>
      </c>
      <c r="P171" s="3"/>
      <c r="Q171" s="3"/>
      <c r="R171" s="18"/>
      <c r="S171" s="4">
        <v>44468</v>
      </c>
      <c r="T171" s="125" t="s">
        <v>981</v>
      </c>
      <c r="U171" s="3" t="s">
        <v>3</v>
      </c>
      <c r="V171" s="3" t="s">
        <v>3</v>
      </c>
      <c r="W171" s="148"/>
      <c r="X171" s="3"/>
      <c r="Y171" s="3"/>
      <c r="Z171" s="148"/>
      <c r="AA171" s="3" t="s">
        <v>3</v>
      </c>
      <c r="AB171" s="3" t="s">
        <v>3</v>
      </c>
      <c r="AC171" s="3" t="s">
        <v>3</v>
      </c>
      <c r="AD171" s="3" t="s">
        <v>3</v>
      </c>
      <c r="AE171" s="18"/>
      <c r="AF171" s="147" t="s">
        <v>66</v>
      </c>
      <c r="AG171" s="3" t="s">
        <v>982</v>
      </c>
    </row>
    <row r="172" spans="1:34" ht="45" customHeight="1">
      <c r="A172" s="3">
        <v>171</v>
      </c>
      <c r="B172" s="3" t="s">
        <v>983</v>
      </c>
      <c r="C172" s="4">
        <v>44519</v>
      </c>
      <c r="D172" s="4">
        <v>44519</v>
      </c>
      <c r="E172" s="3" t="s">
        <v>984</v>
      </c>
      <c r="F172" s="3" t="s">
        <v>56</v>
      </c>
      <c r="G172" s="3" t="s">
        <v>985</v>
      </c>
      <c r="H172" s="3">
        <v>300</v>
      </c>
      <c r="I172" s="65" t="s">
        <v>986</v>
      </c>
      <c r="J172" s="146"/>
      <c r="K172" s="3" t="s">
        <v>987</v>
      </c>
      <c r="L172" s="4">
        <v>44469</v>
      </c>
      <c r="M172" s="3" t="s">
        <v>52</v>
      </c>
      <c r="N172" s="3" t="s">
        <v>52</v>
      </c>
      <c r="O172" s="3" t="s">
        <v>46</v>
      </c>
      <c r="P172" s="3" t="s">
        <v>46</v>
      </c>
      <c r="Q172" s="3"/>
      <c r="R172" s="18"/>
      <c r="S172" s="4">
        <v>44473</v>
      </c>
      <c r="T172" s="3" t="s">
        <v>3</v>
      </c>
      <c r="U172" s="27">
        <v>44511</v>
      </c>
      <c r="V172" s="3" t="s">
        <v>3</v>
      </c>
      <c r="W172" s="148"/>
      <c r="X172" s="3"/>
      <c r="Y172" s="3"/>
      <c r="Z172" s="148"/>
      <c r="AA172" s="27">
        <v>44511</v>
      </c>
      <c r="AB172" s="3"/>
      <c r="AC172" s="27">
        <v>44518</v>
      </c>
      <c r="AD172" s="27">
        <v>44518</v>
      </c>
      <c r="AE172" s="18"/>
      <c r="AF172" s="147" t="s">
        <v>60</v>
      </c>
      <c r="AG172" s="3" t="s">
        <v>988</v>
      </c>
    </row>
    <row r="173" spans="1:34" ht="45" customHeight="1">
      <c r="A173" s="3">
        <v>172</v>
      </c>
      <c r="B173" s="3" t="s">
        <v>989</v>
      </c>
      <c r="C173" s="4">
        <v>44528</v>
      </c>
      <c r="D173" s="4">
        <v>44528</v>
      </c>
      <c r="E173" s="3" t="s">
        <v>206</v>
      </c>
      <c r="F173" s="3" t="s">
        <v>54</v>
      </c>
      <c r="G173" s="3" t="s">
        <v>990</v>
      </c>
      <c r="H173" s="3">
        <v>3000</v>
      </c>
      <c r="I173" s="65" t="s">
        <v>991</v>
      </c>
      <c r="J173" s="146"/>
      <c r="K173" s="3" t="s">
        <v>992</v>
      </c>
      <c r="L173" s="4">
        <v>44469</v>
      </c>
      <c r="M173" s="3"/>
      <c r="N173" s="3" t="s">
        <v>46</v>
      </c>
      <c r="O173" s="3" t="s">
        <v>52</v>
      </c>
      <c r="P173" s="3" t="s">
        <v>52</v>
      </c>
      <c r="Q173" s="3"/>
      <c r="R173" s="18"/>
      <c r="S173" s="4">
        <v>44473</v>
      </c>
      <c r="T173" s="3" t="s">
        <v>993</v>
      </c>
      <c r="U173" s="3" t="s">
        <v>994</v>
      </c>
      <c r="V173" s="3"/>
      <c r="W173" s="148"/>
      <c r="X173" s="3"/>
      <c r="Y173" s="3"/>
      <c r="Z173" s="148"/>
      <c r="AA173" s="27">
        <v>44517</v>
      </c>
      <c r="AB173" s="3"/>
      <c r="AC173" s="27">
        <v>44518</v>
      </c>
      <c r="AD173" s="27">
        <v>44518</v>
      </c>
      <c r="AE173" s="18"/>
      <c r="AF173" s="147" t="s">
        <v>60</v>
      </c>
      <c r="AG173" s="3"/>
    </row>
    <row r="174" spans="1:34" ht="45" customHeight="1">
      <c r="A174" s="3">
        <v>173</v>
      </c>
      <c r="B174" s="3" t="s">
        <v>995</v>
      </c>
      <c r="C174" s="4">
        <v>44514</v>
      </c>
      <c r="D174" s="4">
        <v>44514</v>
      </c>
      <c r="E174" s="3" t="s">
        <v>257</v>
      </c>
      <c r="F174" s="3" t="s">
        <v>51</v>
      </c>
      <c r="G174" s="3" t="s">
        <v>996</v>
      </c>
      <c r="H174" s="3">
        <v>100</v>
      </c>
      <c r="I174" s="65" t="s">
        <v>997</v>
      </c>
      <c r="J174" s="146"/>
      <c r="K174" s="3" t="s">
        <v>998</v>
      </c>
      <c r="L174" s="4">
        <v>44473</v>
      </c>
      <c r="M174" s="3" t="s">
        <v>46</v>
      </c>
      <c r="N174" s="3" t="s">
        <v>46</v>
      </c>
      <c r="O174" s="3" t="s">
        <v>100</v>
      </c>
      <c r="P174" s="3" t="s">
        <v>52</v>
      </c>
      <c r="Q174" s="3"/>
      <c r="R174" s="18"/>
      <c r="S174" s="4">
        <v>44473</v>
      </c>
      <c r="T174" s="3" t="s">
        <v>3</v>
      </c>
      <c r="U174" s="3" t="s">
        <v>3</v>
      </c>
      <c r="V174" s="3" t="s">
        <v>3</v>
      </c>
      <c r="W174" s="148"/>
      <c r="X174" s="3"/>
      <c r="Y174" s="3"/>
      <c r="Z174" s="148"/>
      <c r="AA174" s="3" t="s">
        <v>3</v>
      </c>
      <c r="AB174" s="3" t="s">
        <v>3</v>
      </c>
      <c r="AC174" s="3" t="s">
        <v>3</v>
      </c>
      <c r="AD174" s="3" t="s">
        <v>3</v>
      </c>
      <c r="AE174" s="18"/>
      <c r="AF174" s="147" t="s">
        <v>79</v>
      </c>
      <c r="AG174" s="3" t="s">
        <v>999</v>
      </c>
    </row>
    <row r="175" spans="1:34" ht="45" customHeight="1">
      <c r="A175" s="3">
        <v>174</v>
      </c>
      <c r="B175" s="3" t="s">
        <v>1000</v>
      </c>
      <c r="C175" s="4">
        <v>44511</v>
      </c>
      <c r="D175" s="4">
        <v>44511</v>
      </c>
      <c r="E175" s="3" t="s">
        <v>185</v>
      </c>
      <c r="F175" s="3" t="s">
        <v>51</v>
      </c>
      <c r="G175" s="3" t="s">
        <v>1001</v>
      </c>
      <c r="H175" s="3">
        <v>1000</v>
      </c>
      <c r="I175" s="65" t="s">
        <v>1002</v>
      </c>
      <c r="J175" s="146"/>
      <c r="K175" s="3" t="s">
        <v>899</v>
      </c>
      <c r="L175" s="4">
        <v>44449</v>
      </c>
      <c r="M175" s="3" t="s">
        <v>46</v>
      </c>
      <c r="N175" s="3" t="s">
        <v>46</v>
      </c>
      <c r="O175" s="3"/>
      <c r="P175" s="3"/>
      <c r="Q175" s="3"/>
      <c r="R175" s="18"/>
      <c r="S175" s="4">
        <v>44481</v>
      </c>
      <c r="T175" s="125" t="s">
        <v>1003</v>
      </c>
      <c r="U175" s="27">
        <v>44501</v>
      </c>
      <c r="V175" s="3" t="s">
        <v>3</v>
      </c>
      <c r="W175" s="148"/>
      <c r="X175" s="3"/>
      <c r="Y175" s="3"/>
      <c r="Z175" s="148"/>
      <c r="AA175" s="27">
        <v>44501</v>
      </c>
      <c r="AB175" s="3"/>
      <c r="AC175" s="27">
        <v>44503</v>
      </c>
      <c r="AD175" s="27">
        <v>44503</v>
      </c>
      <c r="AE175" s="18"/>
      <c r="AF175" s="147" t="s">
        <v>79</v>
      </c>
      <c r="AG175" s="3" t="s">
        <v>1004</v>
      </c>
    </row>
    <row r="176" spans="1:34" ht="45" customHeight="1">
      <c r="A176" s="3">
        <v>175</v>
      </c>
      <c r="B176" s="3" t="s">
        <v>1005</v>
      </c>
      <c r="C176" s="4">
        <v>44514</v>
      </c>
      <c r="D176" s="4">
        <v>44514</v>
      </c>
      <c r="E176" s="3" t="s">
        <v>1006</v>
      </c>
      <c r="F176" s="3" t="s">
        <v>51</v>
      </c>
      <c r="G176" s="3" t="s">
        <v>1007</v>
      </c>
      <c r="H176" s="3">
        <v>50</v>
      </c>
      <c r="I176" s="65" t="s">
        <v>1008</v>
      </c>
      <c r="J176" s="146"/>
      <c r="K176" s="3" t="s">
        <v>1009</v>
      </c>
      <c r="L176" s="4">
        <v>44474</v>
      </c>
      <c r="M176" s="3" t="s">
        <v>46</v>
      </c>
      <c r="N176" s="3" t="s">
        <v>46</v>
      </c>
      <c r="O176" s="3" t="s">
        <v>46</v>
      </c>
      <c r="P176" s="3" t="s">
        <v>46</v>
      </c>
      <c r="Q176" s="3"/>
      <c r="R176" s="18"/>
      <c r="S176" s="4">
        <v>44474</v>
      </c>
      <c r="T176" s="3" t="s">
        <v>1010</v>
      </c>
      <c r="U176" s="27">
        <v>44489</v>
      </c>
      <c r="V176" s="3"/>
      <c r="W176" s="148"/>
      <c r="X176" s="3"/>
      <c r="Y176" s="3"/>
      <c r="Z176" s="148"/>
      <c r="AA176" s="27">
        <v>44489</v>
      </c>
      <c r="AB176" s="3"/>
      <c r="AC176" s="27">
        <v>44496</v>
      </c>
      <c r="AD176" s="27">
        <v>44496</v>
      </c>
      <c r="AE176" s="18"/>
      <c r="AF176" s="147" t="s">
        <v>79</v>
      </c>
      <c r="AG176" s="3" t="s">
        <v>1011</v>
      </c>
    </row>
    <row r="177" spans="1:34" ht="45" customHeight="1">
      <c r="A177" s="3">
        <v>176</v>
      </c>
      <c r="B177" s="3" t="s">
        <v>1012</v>
      </c>
      <c r="C177" s="4">
        <v>44531</v>
      </c>
      <c r="D177" s="4">
        <v>44531</v>
      </c>
      <c r="E177" s="3" t="s">
        <v>1013</v>
      </c>
      <c r="F177" s="3" t="s">
        <v>56</v>
      </c>
      <c r="G177" s="3" t="s">
        <v>468</v>
      </c>
      <c r="H177" s="3">
        <v>400</v>
      </c>
      <c r="I177" s="65" t="s">
        <v>1014</v>
      </c>
      <c r="J177" s="146"/>
      <c r="K177" s="3" t="s">
        <v>1015</v>
      </c>
      <c r="L177" s="4">
        <v>44476</v>
      </c>
      <c r="M177" s="3" t="s">
        <v>46</v>
      </c>
      <c r="N177" s="3" t="s">
        <v>46</v>
      </c>
      <c r="O177" s="3" t="s">
        <v>46</v>
      </c>
      <c r="P177" s="3"/>
      <c r="Q177" s="3"/>
      <c r="R177" s="18"/>
      <c r="S177" s="4">
        <v>44476</v>
      </c>
      <c r="T177" s="3" t="s">
        <v>1016</v>
      </c>
      <c r="U177" s="27">
        <v>44525</v>
      </c>
      <c r="V177" s="3"/>
      <c r="W177" s="148"/>
      <c r="X177" s="3"/>
      <c r="Y177" s="3"/>
      <c r="Z177" s="148"/>
      <c r="AA177" s="27">
        <v>44525</v>
      </c>
      <c r="AB177" s="3"/>
      <c r="AC177" s="27">
        <v>44526</v>
      </c>
      <c r="AD177" s="3"/>
      <c r="AE177" s="18"/>
      <c r="AF177" s="147" t="s">
        <v>60</v>
      </c>
      <c r="AG177" s="3" t="s">
        <v>1017</v>
      </c>
    </row>
    <row r="178" spans="1:34" ht="45" customHeight="1">
      <c r="A178" s="3">
        <v>177</v>
      </c>
      <c r="B178" s="3" t="s">
        <v>1018</v>
      </c>
      <c r="C178" s="4" t="s">
        <v>1019</v>
      </c>
      <c r="D178" s="4" t="s">
        <v>1019</v>
      </c>
      <c r="E178" s="3" t="s">
        <v>281</v>
      </c>
      <c r="F178" s="3" t="s">
        <v>56</v>
      </c>
      <c r="G178" s="3" t="s">
        <v>908</v>
      </c>
      <c r="H178" s="3"/>
      <c r="I178" s="65" t="s">
        <v>1020</v>
      </c>
      <c r="J178" s="146"/>
      <c r="K178" s="3"/>
      <c r="L178" s="4"/>
      <c r="M178" s="3"/>
      <c r="N178" s="3" t="s">
        <v>46</v>
      </c>
      <c r="O178" s="3" t="s">
        <v>46</v>
      </c>
      <c r="P178" s="3"/>
      <c r="Q178" s="3"/>
      <c r="R178" s="18"/>
      <c r="S178" s="4">
        <v>44357</v>
      </c>
      <c r="T178" s="3" t="s">
        <v>3</v>
      </c>
      <c r="U178" s="3" t="s">
        <v>3</v>
      </c>
      <c r="V178" s="3" t="s">
        <v>3</v>
      </c>
      <c r="W178" s="148"/>
      <c r="X178" s="3"/>
      <c r="Y178" s="3"/>
      <c r="Z178" s="148"/>
      <c r="AA178" s="3" t="s">
        <v>3</v>
      </c>
      <c r="AB178" s="3" t="s">
        <v>3</v>
      </c>
      <c r="AC178" s="3" t="s">
        <v>3</v>
      </c>
      <c r="AD178" s="3" t="s">
        <v>3</v>
      </c>
      <c r="AE178" s="18"/>
      <c r="AF178" s="147" t="s">
        <v>75</v>
      </c>
      <c r="AG178" s="3"/>
    </row>
    <row r="179" spans="1:34" ht="45" customHeight="1">
      <c r="A179" s="3">
        <v>179</v>
      </c>
      <c r="B179" s="3" t="s">
        <v>1021</v>
      </c>
      <c r="C179" s="4">
        <v>44505</v>
      </c>
      <c r="D179" s="4">
        <v>44505</v>
      </c>
      <c r="E179" s="3" t="s">
        <v>579</v>
      </c>
      <c r="F179" s="3" t="s">
        <v>56</v>
      </c>
      <c r="G179" s="3" t="s">
        <v>1022</v>
      </c>
      <c r="H179" s="3">
        <v>10000</v>
      </c>
      <c r="I179" s="65" t="s">
        <v>1023</v>
      </c>
      <c r="J179" s="146"/>
      <c r="K179" s="3" t="s">
        <v>1024</v>
      </c>
      <c r="L179" s="4">
        <v>44467</v>
      </c>
      <c r="M179" s="3" t="s">
        <v>46</v>
      </c>
      <c r="N179" s="3" t="s">
        <v>46</v>
      </c>
      <c r="O179" s="3" t="s">
        <v>46</v>
      </c>
      <c r="P179" s="3"/>
      <c r="Q179" s="3"/>
      <c r="R179" s="18"/>
      <c r="S179" s="4">
        <v>44481</v>
      </c>
      <c r="T179" s="3" t="s">
        <v>1025</v>
      </c>
      <c r="U179" s="3" t="s">
        <v>3</v>
      </c>
      <c r="V179" s="3" t="s">
        <v>3</v>
      </c>
      <c r="W179" s="148"/>
      <c r="X179" s="3"/>
      <c r="Y179" s="3"/>
      <c r="Z179" s="148"/>
      <c r="AA179" s="3" t="s">
        <v>3</v>
      </c>
      <c r="AB179" s="3" t="s">
        <v>3</v>
      </c>
      <c r="AC179" s="3" t="s">
        <v>3</v>
      </c>
      <c r="AD179" s="3" t="s">
        <v>3</v>
      </c>
      <c r="AE179" s="18"/>
      <c r="AF179" s="147" t="s">
        <v>67</v>
      </c>
      <c r="AG179" s="3" t="s">
        <v>1026</v>
      </c>
    </row>
    <row r="180" spans="1:34" ht="45" customHeight="1">
      <c r="A180" s="3">
        <v>180</v>
      </c>
      <c r="B180" s="3" t="s">
        <v>1027</v>
      </c>
      <c r="C180" s="4">
        <v>44541</v>
      </c>
      <c r="D180" s="4">
        <v>44541</v>
      </c>
      <c r="E180" s="3" t="s">
        <v>281</v>
      </c>
      <c r="F180" s="3" t="s">
        <v>56</v>
      </c>
      <c r="G180" s="3" t="s">
        <v>1028</v>
      </c>
      <c r="H180" s="3">
        <v>1000</v>
      </c>
      <c r="I180" s="65" t="s">
        <v>1029</v>
      </c>
      <c r="J180" s="146"/>
      <c r="K180" s="3" t="s">
        <v>1030</v>
      </c>
      <c r="L180" s="4">
        <v>44481</v>
      </c>
      <c r="M180" s="3" t="s">
        <v>52</v>
      </c>
      <c r="N180" s="3" t="s">
        <v>46</v>
      </c>
      <c r="O180" s="3" t="s">
        <v>46</v>
      </c>
      <c r="P180" s="3" t="s">
        <v>52</v>
      </c>
      <c r="Q180" s="3"/>
      <c r="R180" s="18"/>
      <c r="S180" s="4">
        <v>44525</v>
      </c>
      <c r="T180" s="3"/>
      <c r="U180" s="3" t="s">
        <v>3</v>
      </c>
      <c r="V180" s="3" t="s">
        <v>3</v>
      </c>
      <c r="W180" s="148"/>
      <c r="X180" s="3"/>
      <c r="Y180" s="3"/>
      <c r="Z180" s="148"/>
      <c r="AA180" s="3" t="s">
        <v>3</v>
      </c>
      <c r="AB180" s="3" t="s">
        <v>3</v>
      </c>
      <c r="AC180" s="3" t="s">
        <v>3</v>
      </c>
      <c r="AD180" s="3" t="s">
        <v>3</v>
      </c>
      <c r="AE180" s="18"/>
      <c r="AF180" s="147" t="s">
        <v>60</v>
      </c>
      <c r="AG180" s="3" t="s">
        <v>1031</v>
      </c>
    </row>
    <row r="181" spans="1:34" ht="45" customHeight="1">
      <c r="A181" s="3">
        <v>181</v>
      </c>
      <c r="B181" s="3" t="s">
        <v>1032</v>
      </c>
      <c r="C181" s="4">
        <v>44499</v>
      </c>
      <c r="D181" s="4">
        <v>44499</v>
      </c>
      <c r="E181" s="3" t="s">
        <v>354</v>
      </c>
      <c r="F181" s="3" t="s">
        <v>54</v>
      </c>
      <c r="G181" s="3" t="s">
        <v>145</v>
      </c>
      <c r="H181" s="3">
        <v>2000</v>
      </c>
      <c r="I181" s="3" t="s">
        <v>3</v>
      </c>
      <c r="J181" s="146"/>
      <c r="K181" s="3" t="s">
        <v>3</v>
      </c>
      <c r="L181" s="4" t="s">
        <v>3</v>
      </c>
      <c r="M181" s="3" t="s">
        <v>52</v>
      </c>
      <c r="N181" s="3" t="s">
        <v>52</v>
      </c>
      <c r="O181" s="3" t="s">
        <v>52</v>
      </c>
      <c r="P181" s="3" t="s">
        <v>52</v>
      </c>
      <c r="Q181" s="3"/>
      <c r="R181" s="18"/>
      <c r="S181" s="4" t="s">
        <v>3</v>
      </c>
      <c r="T181" s="3" t="s">
        <v>3</v>
      </c>
      <c r="U181" s="3" t="s">
        <v>3</v>
      </c>
      <c r="V181" s="3" t="s">
        <v>3</v>
      </c>
      <c r="W181" s="148"/>
      <c r="X181" s="3"/>
      <c r="Y181" s="3"/>
      <c r="Z181" s="148"/>
      <c r="AA181" s="3" t="s">
        <v>3</v>
      </c>
      <c r="AB181" s="3" t="s">
        <v>3</v>
      </c>
      <c r="AC181" s="3" t="s">
        <v>3</v>
      </c>
      <c r="AD181" s="3" t="s">
        <v>3</v>
      </c>
      <c r="AE181" s="18"/>
      <c r="AF181" s="147" t="s">
        <v>67</v>
      </c>
      <c r="AG181" s="3" t="s">
        <v>1033</v>
      </c>
    </row>
    <row r="182" spans="1:34" ht="45" customHeight="1">
      <c r="A182" s="3">
        <v>182</v>
      </c>
      <c r="B182" s="3" t="s">
        <v>1034</v>
      </c>
      <c r="C182" s="4">
        <v>44540</v>
      </c>
      <c r="D182" s="4">
        <v>44540</v>
      </c>
      <c r="E182" s="3" t="s">
        <v>257</v>
      </c>
      <c r="F182" s="3" t="s">
        <v>51</v>
      </c>
      <c r="G182" s="3" t="s">
        <v>1035</v>
      </c>
      <c r="H182" s="3">
        <v>250</v>
      </c>
      <c r="I182" s="65" t="s">
        <v>1036</v>
      </c>
      <c r="J182" s="146"/>
      <c r="K182" s="3" t="s">
        <v>1037</v>
      </c>
      <c r="L182" s="4" t="s">
        <v>52</v>
      </c>
      <c r="M182" s="3" t="s">
        <v>46</v>
      </c>
      <c r="N182" s="3" t="s">
        <v>100</v>
      </c>
      <c r="O182" s="3" t="s">
        <v>100</v>
      </c>
      <c r="P182" s="3" t="s">
        <v>141</v>
      </c>
      <c r="Q182" s="3"/>
      <c r="R182" s="18"/>
      <c r="S182" s="4">
        <v>44487</v>
      </c>
      <c r="T182" s="3" t="s">
        <v>1038</v>
      </c>
      <c r="U182" s="27">
        <v>44517</v>
      </c>
      <c r="V182" s="3" t="s">
        <v>52</v>
      </c>
      <c r="W182" s="148"/>
      <c r="X182" s="3"/>
      <c r="Y182" s="3"/>
      <c r="Z182" s="148"/>
      <c r="AA182" s="27">
        <v>44517</v>
      </c>
      <c r="AB182" s="3" t="s">
        <v>3</v>
      </c>
      <c r="AC182" s="27">
        <v>44517</v>
      </c>
      <c r="AD182" s="27">
        <v>44518</v>
      </c>
      <c r="AE182" s="18"/>
      <c r="AF182" s="147" t="s">
        <v>60</v>
      </c>
      <c r="AG182" s="3" t="s">
        <v>1039</v>
      </c>
    </row>
    <row r="183" spans="1:34" ht="45" customHeight="1">
      <c r="A183" s="3">
        <v>183</v>
      </c>
      <c r="B183" s="3" t="s">
        <v>1040</v>
      </c>
      <c r="C183" s="4">
        <v>44535</v>
      </c>
      <c r="D183" s="4">
        <v>44535</v>
      </c>
      <c r="E183" s="3" t="s">
        <v>1041</v>
      </c>
      <c r="F183" s="3" t="s">
        <v>58</v>
      </c>
      <c r="G183" s="3" t="s">
        <v>1042</v>
      </c>
      <c r="H183" s="3">
        <v>120</v>
      </c>
      <c r="I183" s="49" t="s">
        <v>1043</v>
      </c>
      <c r="J183" s="146"/>
      <c r="K183" s="3" t="s">
        <v>1044</v>
      </c>
      <c r="L183" s="4">
        <v>44490</v>
      </c>
      <c r="M183" s="3" t="s">
        <v>46</v>
      </c>
      <c r="N183" s="3" t="s">
        <v>46</v>
      </c>
      <c r="O183" s="3" t="s">
        <v>46</v>
      </c>
      <c r="P183" s="3" t="s">
        <v>46</v>
      </c>
      <c r="Q183" s="3"/>
      <c r="R183" s="18"/>
      <c r="S183" s="4">
        <v>44519</v>
      </c>
      <c r="T183" s="3" t="s">
        <v>1045</v>
      </c>
      <c r="U183" s="27">
        <v>44519</v>
      </c>
      <c r="V183" s="3" t="s">
        <v>52</v>
      </c>
      <c r="W183" s="148"/>
      <c r="X183" s="3"/>
      <c r="Y183" s="3"/>
      <c r="Z183" s="148"/>
      <c r="AA183" s="27">
        <v>44519</v>
      </c>
      <c r="AB183" s="3" t="s">
        <v>3</v>
      </c>
      <c r="AC183" s="27">
        <v>44524</v>
      </c>
      <c r="AD183" s="27">
        <v>44525</v>
      </c>
      <c r="AE183" s="18"/>
      <c r="AF183" s="147" t="s">
        <v>60</v>
      </c>
      <c r="AG183" s="3"/>
      <c r="AH183" t="s">
        <v>1046</v>
      </c>
    </row>
    <row r="184" spans="1:34" ht="45" customHeight="1">
      <c r="A184" s="3">
        <v>184</v>
      </c>
      <c r="B184" s="3" t="s">
        <v>1047</v>
      </c>
      <c r="C184" s="4">
        <v>44506</v>
      </c>
      <c r="D184" s="4">
        <v>44506</v>
      </c>
      <c r="E184" s="3" t="s">
        <v>1048</v>
      </c>
      <c r="F184" s="3" t="s">
        <v>54</v>
      </c>
      <c r="G184" s="3" t="s">
        <v>410</v>
      </c>
      <c r="H184" s="3">
        <v>2500</v>
      </c>
      <c r="I184" s="49" t="s">
        <v>1049</v>
      </c>
      <c r="J184" s="146"/>
      <c r="K184" s="3" t="s">
        <v>3</v>
      </c>
      <c r="L184" s="4" t="s">
        <v>3</v>
      </c>
      <c r="M184" s="3" t="s">
        <v>52</v>
      </c>
      <c r="N184" s="3" t="s">
        <v>52</v>
      </c>
      <c r="O184" s="3" t="s">
        <v>46</v>
      </c>
      <c r="P184" s="3" t="s">
        <v>52</v>
      </c>
      <c r="Q184" s="3"/>
      <c r="R184" s="18"/>
      <c r="S184" s="4">
        <v>44494</v>
      </c>
      <c r="T184" s="3" t="s">
        <v>3</v>
      </c>
      <c r="U184" s="3" t="s">
        <v>115</v>
      </c>
      <c r="V184" s="3" t="s">
        <v>141</v>
      </c>
      <c r="W184" s="148"/>
      <c r="X184" s="3"/>
      <c r="Y184" s="3"/>
      <c r="Z184" s="148"/>
      <c r="AA184" s="3" t="s">
        <v>3</v>
      </c>
      <c r="AB184" s="3" t="s">
        <v>3</v>
      </c>
      <c r="AC184" s="3" t="s">
        <v>3</v>
      </c>
      <c r="AD184" s="3" t="s">
        <v>3</v>
      </c>
      <c r="AE184" s="18"/>
      <c r="AF184" s="147" t="s">
        <v>67</v>
      </c>
      <c r="AG184" s="3" t="s">
        <v>1050</v>
      </c>
    </row>
    <row r="185" spans="1:34" ht="45" customHeight="1">
      <c r="A185" s="3">
        <v>185</v>
      </c>
      <c r="B185" s="3" t="s">
        <v>1051</v>
      </c>
      <c r="C185" s="4">
        <v>44506</v>
      </c>
      <c r="D185" s="4">
        <v>44506</v>
      </c>
      <c r="E185" s="3" t="s">
        <v>462</v>
      </c>
      <c r="F185" s="3" t="s">
        <v>56</v>
      </c>
      <c r="G185" s="3" t="s">
        <v>410</v>
      </c>
      <c r="H185" s="3">
        <v>2000</v>
      </c>
      <c r="I185" s="49" t="s">
        <v>1052</v>
      </c>
      <c r="J185" s="146"/>
      <c r="K185" s="3" t="s">
        <v>1053</v>
      </c>
      <c r="L185" s="4" t="s">
        <v>3</v>
      </c>
      <c r="M185" s="3" t="s">
        <v>52</v>
      </c>
      <c r="N185" s="3" t="s">
        <v>52</v>
      </c>
      <c r="O185" s="3" t="s">
        <v>52</v>
      </c>
      <c r="P185" s="3"/>
      <c r="Q185" s="3"/>
      <c r="R185" s="18"/>
      <c r="S185" s="4">
        <v>44494</v>
      </c>
      <c r="T185" s="3" t="s">
        <v>3</v>
      </c>
      <c r="U185" s="3" t="s">
        <v>3</v>
      </c>
      <c r="V185" s="3" t="s">
        <v>3</v>
      </c>
      <c r="W185" s="148"/>
      <c r="X185" s="3"/>
      <c r="Y185" s="3"/>
      <c r="Z185" s="148"/>
      <c r="AA185" s="3" t="s">
        <v>3</v>
      </c>
      <c r="AB185" s="3" t="s">
        <v>3</v>
      </c>
      <c r="AC185" s="3" t="s">
        <v>3</v>
      </c>
      <c r="AD185" s="3" t="s">
        <v>3</v>
      </c>
      <c r="AE185" s="18"/>
      <c r="AF185" s="147" t="s">
        <v>67</v>
      </c>
      <c r="AG185" s="3" t="s">
        <v>1054</v>
      </c>
    </row>
    <row r="186" spans="1:34" ht="45" customHeight="1">
      <c r="A186" s="3">
        <v>186</v>
      </c>
      <c r="B186" s="3" t="s">
        <v>1055</v>
      </c>
      <c r="C186" s="4">
        <v>44535</v>
      </c>
      <c r="D186" s="4">
        <v>44535</v>
      </c>
      <c r="E186" s="3" t="s">
        <v>579</v>
      </c>
      <c r="F186" s="3" t="s">
        <v>56</v>
      </c>
      <c r="G186" s="3" t="s">
        <v>468</v>
      </c>
      <c r="H186" s="3">
        <v>1000</v>
      </c>
      <c r="I186" s="65" t="s">
        <v>1056</v>
      </c>
      <c r="J186" s="146"/>
      <c r="K186" s="3" t="s">
        <v>1057</v>
      </c>
      <c r="L186" s="4">
        <v>44495</v>
      </c>
      <c r="M186" s="3" t="s">
        <v>46</v>
      </c>
      <c r="N186" s="3" t="s">
        <v>46</v>
      </c>
      <c r="O186" s="3" t="s">
        <v>46</v>
      </c>
      <c r="P186" s="3" t="s">
        <v>46</v>
      </c>
      <c r="Q186" s="3"/>
      <c r="R186" s="18"/>
      <c r="S186" s="4">
        <v>44495</v>
      </c>
      <c r="T186" s="3" t="s">
        <v>1058</v>
      </c>
      <c r="U186" s="27">
        <v>44523</v>
      </c>
      <c r="V186" s="3"/>
      <c r="W186" s="148"/>
      <c r="X186" s="3"/>
      <c r="Y186" s="3"/>
      <c r="Z186" s="148"/>
      <c r="AA186" s="27">
        <v>44523</v>
      </c>
      <c r="AB186" s="3" t="s">
        <v>3</v>
      </c>
      <c r="AC186" s="27">
        <v>44524</v>
      </c>
      <c r="AD186" s="27">
        <v>44525</v>
      </c>
      <c r="AE186" s="18"/>
      <c r="AF186" s="147" t="s">
        <v>60</v>
      </c>
      <c r="AG186" s="3" t="s">
        <v>1059</v>
      </c>
    </row>
    <row r="187" spans="1:34" ht="45" customHeight="1">
      <c r="A187" s="3">
        <v>187</v>
      </c>
      <c r="B187" s="3" t="s">
        <v>1060</v>
      </c>
      <c r="C187" s="4">
        <v>44507</v>
      </c>
      <c r="D187" s="4">
        <v>44507</v>
      </c>
      <c r="E187" s="3" t="s">
        <v>519</v>
      </c>
      <c r="F187" s="3" t="s">
        <v>45</v>
      </c>
      <c r="G187" s="124" t="s">
        <v>1061</v>
      </c>
      <c r="H187" s="3">
        <v>30</v>
      </c>
      <c r="I187" s="49" t="s">
        <v>1062</v>
      </c>
      <c r="J187" s="146"/>
      <c r="K187" s="3" t="s">
        <v>1063</v>
      </c>
      <c r="L187" s="4">
        <v>44483</v>
      </c>
      <c r="M187" s="3" t="s">
        <v>52</v>
      </c>
      <c r="N187" s="3" t="s">
        <v>52</v>
      </c>
      <c r="O187" s="3" t="s">
        <v>46</v>
      </c>
      <c r="P187" s="3"/>
      <c r="Q187" s="3"/>
      <c r="R187" s="18"/>
      <c r="S187" s="4">
        <v>44496</v>
      </c>
      <c r="T187" s="3" t="s">
        <v>3</v>
      </c>
      <c r="U187" s="3" t="s">
        <v>3</v>
      </c>
      <c r="V187" s="3" t="s">
        <v>52</v>
      </c>
      <c r="W187" s="148"/>
      <c r="X187" s="3"/>
      <c r="Y187" s="3"/>
      <c r="Z187" s="148"/>
      <c r="AA187" s="3" t="s">
        <v>3</v>
      </c>
      <c r="AB187" s="3" t="s">
        <v>3</v>
      </c>
      <c r="AC187" s="3" t="s">
        <v>3</v>
      </c>
      <c r="AD187" s="3" t="s">
        <v>3</v>
      </c>
      <c r="AE187" s="18"/>
      <c r="AF187" s="147" t="s">
        <v>65</v>
      </c>
      <c r="AG187" s="3" t="s">
        <v>1064</v>
      </c>
    </row>
    <row r="188" spans="1:34" ht="45" customHeight="1">
      <c r="A188" s="3">
        <v>188</v>
      </c>
      <c r="B188" s="3" t="s">
        <v>1065</v>
      </c>
      <c r="C188" s="4">
        <v>44514</v>
      </c>
      <c r="D188" s="4">
        <v>44514</v>
      </c>
      <c r="E188" s="3" t="s">
        <v>1066</v>
      </c>
      <c r="F188" s="3" t="s">
        <v>58</v>
      </c>
      <c r="G188" s="3" t="s">
        <v>1067</v>
      </c>
      <c r="H188" s="3">
        <v>5000</v>
      </c>
      <c r="I188" s="65" t="s">
        <v>1068</v>
      </c>
      <c r="J188" s="146"/>
      <c r="K188" s="3" t="s">
        <v>1069</v>
      </c>
      <c r="L188" s="4">
        <v>44490</v>
      </c>
      <c r="M188" s="3" t="s">
        <v>99</v>
      </c>
      <c r="N188" s="3"/>
      <c r="O188" s="3"/>
      <c r="P188" s="3"/>
      <c r="Q188" s="3"/>
      <c r="R188" s="18"/>
      <c r="S188" s="4">
        <v>44496</v>
      </c>
      <c r="T188" s="3" t="s">
        <v>1070</v>
      </c>
      <c r="U188" s="3" t="s">
        <v>3</v>
      </c>
      <c r="V188" s="3" t="s">
        <v>52</v>
      </c>
      <c r="W188" s="148"/>
      <c r="X188" s="3"/>
      <c r="Y188" s="3"/>
      <c r="Z188" s="148"/>
      <c r="AA188" s="3" t="s">
        <v>3</v>
      </c>
      <c r="AB188" s="3" t="s">
        <v>3</v>
      </c>
      <c r="AC188" s="3" t="s">
        <v>3</v>
      </c>
      <c r="AD188" s="3" t="s">
        <v>3</v>
      </c>
      <c r="AE188" s="18"/>
      <c r="AF188" s="147" t="s">
        <v>79</v>
      </c>
      <c r="AG188" s="3" t="s">
        <v>1071</v>
      </c>
    </row>
    <row r="189" spans="1:34" ht="45" customHeight="1">
      <c r="A189" s="3">
        <v>189</v>
      </c>
      <c r="B189" s="3" t="s">
        <v>1072</v>
      </c>
      <c r="C189" s="4">
        <v>44541</v>
      </c>
      <c r="D189" s="4">
        <v>44541</v>
      </c>
      <c r="E189" s="3" t="s">
        <v>276</v>
      </c>
      <c r="F189" s="3" t="s">
        <v>54</v>
      </c>
      <c r="G189" s="3" t="s">
        <v>1073</v>
      </c>
      <c r="H189" s="3">
        <v>450</v>
      </c>
      <c r="I189" s="65" t="s">
        <v>1074</v>
      </c>
      <c r="J189" s="146"/>
      <c r="K189" s="3" t="s">
        <v>1075</v>
      </c>
      <c r="L189" s="4">
        <v>44491</v>
      </c>
      <c r="M189" s="3" t="s">
        <v>99</v>
      </c>
      <c r="N189" s="3" t="s">
        <v>99</v>
      </c>
      <c r="O189" s="3"/>
      <c r="P189" s="3" t="s">
        <v>46</v>
      </c>
      <c r="Q189" s="3"/>
      <c r="R189" s="18"/>
      <c r="S189" s="4">
        <v>44497</v>
      </c>
      <c r="T189" s="3" t="s">
        <v>1076</v>
      </c>
      <c r="U189" s="27">
        <v>44497</v>
      </c>
      <c r="V189" s="3" t="s">
        <v>3</v>
      </c>
      <c r="W189" s="148"/>
      <c r="X189" s="3"/>
      <c r="Y189" s="3"/>
      <c r="Z189" s="148"/>
      <c r="AA189" s="3" t="s">
        <v>1077</v>
      </c>
      <c r="AB189" s="3"/>
      <c r="AC189" s="27">
        <v>44518</v>
      </c>
      <c r="AD189" s="27">
        <v>44518</v>
      </c>
      <c r="AE189" s="18"/>
      <c r="AF189" s="147" t="s">
        <v>60</v>
      </c>
      <c r="AG189" s="3" t="s">
        <v>1078</v>
      </c>
    </row>
    <row r="190" spans="1:34" ht="45" customHeight="1">
      <c r="A190" s="3">
        <v>190</v>
      </c>
      <c r="B190" s="3" t="s">
        <v>1079</v>
      </c>
      <c r="C190" s="4">
        <v>44513</v>
      </c>
      <c r="D190" s="4">
        <v>44513</v>
      </c>
      <c r="E190" s="3" t="s">
        <v>92</v>
      </c>
      <c r="F190" s="3" t="s">
        <v>56</v>
      </c>
      <c r="G190" s="3" t="s">
        <v>1080</v>
      </c>
      <c r="H190" s="3">
        <v>50</v>
      </c>
      <c r="I190" s="47" t="s">
        <v>1081</v>
      </c>
      <c r="J190" s="146"/>
      <c r="K190" s="3" t="s">
        <v>1082</v>
      </c>
      <c r="L190" s="4">
        <v>44496</v>
      </c>
      <c r="M190" s="3" t="s">
        <v>46</v>
      </c>
      <c r="N190" s="3" t="s">
        <v>46</v>
      </c>
      <c r="O190" s="3" t="s">
        <v>46</v>
      </c>
      <c r="P190" s="3"/>
      <c r="Q190" s="3"/>
      <c r="R190" s="18"/>
      <c r="S190" s="4">
        <v>44497</v>
      </c>
      <c r="T190" s="3" t="s">
        <v>3</v>
      </c>
      <c r="U190" s="3" t="s">
        <v>3</v>
      </c>
      <c r="V190" s="3" t="s">
        <v>3</v>
      </c>
      <c r="W190" s="148"/>
      <c r="X190" s="3"/>
      <c r="Y190" s="3"/>
      <c r="Z190" s="148"/>
      <c r="AA190" s="3" t="s">
        <v>3</v>
      </c>
      <c r="AB190" s="3"/>
      <c r="AC190" s="3" t="s">
        <v>3</v>
      </c>
      <c r="AD190" s="3" t="s">
        <v>3</v>
      </c>
      <c r="AE190" s="18"/>
      <c r="AF190" s="147" t="s">
        <v>75</v>
      </c>
      <c r="AG190" s="3" t="s">
        <v>1083</v>
      </c>
    </row>
    <row r="191" spans="1:34" ht="45" customHeight="1">
      <c r="A191" s="3">
        <v>191</v>
      </c>
      <c r="B191" s="3" t="s">
        <v>1084</v>
      </c>
      <c r="C191" s="4">
        <v>44507</v>
      </c>
      <c r="D191" s="4">
        <v>44507</v>
      </c>
      <c r="E191" s="3" t="s">
        <v>940</v>
      </c>
      <c r="F191" s="3" t="s">
        <v>58</v>
      </c>
      <c r="G191" s="3" t="s">
        <v>1085</v>
      </c>
      <c r="H191" s="3">
        <v>600</v>
      </c>
      <c r="I191" s="3" t="s">
        <v>3</v>
      </c>
      <c r="J191" s="146"/>
      <c r="K191" s="3" t="s">
        <v>3</v>
      </c>
      <c r="L191" s="4" t="s">
        <v>3</v>
      </c>
      <c r="M191" s="3" t="s">
        <v>52</v>
      </c>
      <c r="N191" s="3" t="s">
        <v>52</v>
      </c>
      <c r="O191" s="3" t="s">
        <v>46</v>
      </c>
      <c r="P191" s="3" t="s">
        <v>52</v>
      </c>
      <c r="Q191" s="3"/>
      <c r="R191" s="18"/>
      <c r="S191" s="4">
        <v>44501</v>
      </c>
      <c r="T191" s="3" t="s">
        <v>3</v>
      </c>
      <c r="U191" s="3" t="s">
        <v>3</v>
      </c>
      <c r="V191" s="3" t="s">
        <v>3</v>
      </c>
      <c r="W191" s="148"/>
      <c r="X191" s="3"/>
      <c r="Y191" s="3"/>
      <c r="Z191" s="148"/>
      <c r="AA191" s="3" t="s">
        <v>3</v>
      </c>
      <c r="AB191" s="3" t="s">
        <v>3</v>
      </c>
      <c r="AC191" s="3" t="s">
        <v>3</v>
      </c>
      <c r="AD191" s="3" t="s">
        <v>3</v>
      </c>
      <c r="AE191" s="18"/>
      <c r="AF191" s="147" t="s">
        <v>80</v>
      </c>
      <c r="AG191" s="3" t="s">
        <v>1086</v>
      </c>
    </row>
    <row r="192" spans="1:34" ht="45" customHeight="1">
      <c r="A192" s="3">
        <v>192</v>
      </c>
      <c r="B192" s="3" t="s">
        <v>1087</v>
      </c>
      <c r="C192" s="4">
        <v>44508</v>
      </c>
      <c r="D192" s="4">
        <v>44510</v>
      </c>
      <c r="E192" s="3" t="s">
        <v>281</v>
      </c>
      <c r="F192" s="3" t="s">
        <v>56</v>
      </c>
      <c r="G192" s="3" t="s">
        <v>1088</v>
      </c>
      <c r="H192" s="3">
        <v>2</v>
      </c>
      <c r="I192" s="65" t="s">
        <v>1089</v>
      </c>
      <c r="J192" s="146"/>
      <c r="K192" s="3" t="s">
        <v>3</v>
      </c>
      <c r="L192" s="4">
        <v>44505</v>
      </c>
      <c r="M192" s="3" t="s">
        <v>52</v>
      </c>
      <c r="N192" s="3" t="s">
        <v>46</v>
      </c>
      <c r="O192" s="3" t="s">
        <v>46</v>
      </c>
      <c r="P192" s="3"/>
      <c r="Q192" s="3"/>
      <c r="R192" s="18"/>
      <c r="S192" s="4">
        <v>44505</v>
      </c>
      <c r="T192" s="3" t="s">
        <v>1090</v>
      </c>
      <c r="U192" s="3" t="s">
        <v>3</v>
      </c>
      <c r="V192" s="3" t="s">
        <v>3</v>
      </c>
      <c r="W192" s="148"/>
      <c r="X192" s="3"/>
      <c r="Y192" s="3"/>
      <c r="Z192" s="148"/>
      <c r="AA192" s="3" t="s">
        <v>3</v>
      </c>
      <c r="AB192" s="3" t="s">
        <v>3</v>
      </c>
      <c r="AC192" s="3" t="s">
        <v>3</v>
      </c>
      <c r="AD192" s="3" t="s">
        <v>3</v>
      </c>
      <c r="AE192" s="18"/>
      <c r="AF192" s="147" t="s">
        <v>60</v>
      </c>
      <c r="AG192" s="3" t="s">
        <v>1091</v>
      </c>
    </row>
    <row r="193" spans="1:33" s="273" customFormat="1" ht="45" customHeight="1">
      <c r="A193" s="267">
        <v>193</v>
      </c>
      <c r="B193" s="267" t="s">
        <v>1092</v>
      </c>
      <c r="C193" s="268">
        <v>44523</v>
      </c>
      <c r="D193" s="268">
        <v>44523</v>
      </c>
      <c r="E193" s="267" t="s">
        <v>519</v>
      </c>
      <c r="F193" s="267" t="s">
        <v>45</v>
      </c>
      <c r="G193" s="267" t="s">
        <v>1093</v>
      </c>
      <c r="H193" s="267">
        <v>100</v>
      </c>
      <c r="I193" s="267"/>
      <c r="J193" s="269"/>
      <c r="K193" s="267" t="s">
        <v>3</v>
      </c>
      <c r="L193" s="268">
        <v>44516</v>
      </c>
      <c r="M193" s="267"/>
      <c r="N193" s="267"/>
      <c r="O193" s="267"/>
      <c r="P193" s="267"/>
      <c r="Q193" s="267"/>
      <c r="R193" s="270"/>
      <c r="S193" s="268">
        <v>44516</v>
      </c>
      <c r="T193" s="267"/>
      <c r="U193" s="271">
        <v>44516</v>
      </c>
      <c r="V193" s="267"/>
      <c r="W193" s="267"/>
      <c r="X193" s="267"/>
      <c r="Y193" s="267"/>
      <c r="Z193" s="267"/>
      <c r="AA193" s="271">
        <v>44516</v>
      </c>
      <c r="AB193" s="267"/>
      <c r="AC193" s="271">
        <v>44517</v>
      </c>
      <c r="AD193" s="271">
        <v>44517</v>
      </c>
      <c r="AE193" s="270"/>
      <c r="AF193" s="272" t="s">
        <v>75</v>
      </c>
      <c r="AG193" s="267"/>
    </row>
    <row r="194" spans="1:33" ht="72">
      <c r="A194" s="3">
        <v>194</v>
      </c>
      <c r="B194" s="3" t="s">
        <v>1094</v>
      </c>
      <c r="C194" s="4">
        <v>44535</v>
      </c>
      <c r="D194" s="4">
        <v>44535</v>
      </c>
      <c r="E194" s="3" t="s">
        <v>111</v>
      </c>
      <c r="F194" s="3" t="s">
        <v>58</v>
      </c>
      <c r="G194" s="3" t="s">
        <v>468</v>
      </c>
      <c r="H194" s="3">
        <v>5000</v>
      </c>
      <c r="I194" s="47" t="s">
        <v>1095</v>
      </c>
      <c r="J194" s="146"/>
      <c r="K194" s="3" t="s">
        <v>1096</v>
      </c>
      <c r="L194" s="4">
        <v>44511</v>
      </c>
      <c r="M194" s="3" t="s">
        <v>46</v>
      </c>
      <c r="N194" s="3" t="s">
        <v>46</v>
      </c>
      <c r="O194" s="3" t="s">
        <v>46</v>
      </c>
      <c r="P194" s="3" t="s">
        <v>46</v>
      </c>
      <c r="Q194" s="3"/>
      <c r="R194" s="18"/>
      <c r="S194" s="4">
        <v>44516</v>
      </c>
      <c r="T194" s="3" t="s">
        <v>1097</v>
      </c>
      <c r="U194" s="3" t="s">
        <v>4</v>
      </c>
      <c r="V194" s="3" t="s">
        <v>52</v>
      </c>
      <c r="W194" s="148"/>
      <c r="X194" s="3"/>
      <c r="Y194" s="3"/>
      <c r="Z194" s="148"/>
      <c r="AA194" s="3" t="s">
        <v>3</v>
      </c>
      <c r="AB194" s="3" t="s">
        <v>3</v>
      </c>
      <c r="AC194" s="3" t="s">
        <v>3</v>
      </c>
      <c r="AD194" s="3" t="s">
        <v>3</v>
      </c>
      <c r="AE194" s="18"/>
      <c r="AF194" s="147" t="s">
        <v>60</v>
      </c>
      <c r="AG194" s="3" t="s">
        <v>1098</v>
      </c>
    </row>
    <row r="195" spans="1:33" ht="45" customHeight="1">
      <c r="A195" s="3">
        <v>195</v>
      </c>
      <c r="B195" s="3" t="s">
        <v>1027</v>
      </c>
      <c r="C195" s="4">
        <v>44548</v>
      </c>
      <c r="D195" s="4">
        <v>44548</v>
      </c>
      <c r="E195" s="3" t="s">
        <v>281</v>
      </c>
      <c r="F195" s="3" t="s">
        <v>56</v>
      </c>
      <c r="G195" s="3" t="s">
        <v>1028</v>
      </c>
      <c r="H195" s="3">
        <v>1000</v>
      </c>
      <c r="I195" s="65" t="s">
        <v>1099</v>
      </c>
      <c r="J195" s="146"/>
      <c r="K195" s="3" t="s">
        <v>1030</v>
      </c>
      <c r="L195" s="4">
        <v>44481</v>
      </c>
      <c r="M195" s="3" t="s">
        <v>52</v>
      </c>
      <c r="N195" s="3" t="s">
        <v>46</v>
      </c>
      <c r="O195" s="3" t="s">
        <v>46</v>
      </c>
      <c r="P195" s="3" t="s">
        <v>52</v>
      </c>
      <c r="Q195" s="3"/>
      <c r="R195" s="18"/>
      <c r="S195" s="4">
        <v>44525</v>
      </c>
      <c r="T195" s="3"/>
      <c r="U195" s="3" t="s">
        <v>4</v>
      </c>
      <c r="V195" s="3" t="s">
        <v>3</v>
      </c>
      <c r="W195" s="148"/>
      <c r="X195" s="3"/>
      <c r="Y195" s="3"/>
      <c r="Z195" s="148"/>
      <c r="AA195" s="3" t="s">
        <v>3</v>
      </c>
      <c r="AB195" s="3" t="s">
        <v>3</v>
      </c>
      <c r="AC195" s="3" t="s">
        <v>3</v>
      </c>
      <c r="AD195" s="3" t="s">
        <v>3</v>
      </c>
      <c r="AE195" s="18"/>
      <c r="AF195" s="147" t="s">
        <v>60</v>
      </c>
      <c r="AG195" s="3" t="s">
        <v>1031</v>
      </c>
    </row>
    <row r="196" spans="1:33" ht="45" customHeight="1">
      <c r="A196" s="3">
        <v>196</v>
      </c>
      <c r="B196" s="3"/>
      <c r="C196" s="4"/>
      <c r="D196" s="4"/>
      <c r="E196" s="3"/>
      <c r="F196" s="3"/>
      <c r="G196" s="3"/>
      <c r="H196" s="3"/>
      <c r="I196" s="3"/>
      <c r="J196" s="146"/>
      <c r="K196" s="3"/>
      <c r="L196" s="4"/>
      <c r="M196" s="3"/>
      <c r="N196" s="3"/>
      <c r="O196" s="3"/>
      <c r="P196" s="3"/>
      <c r="Q196" s="3"/>
      <c r="R196" s="18"/>
      <c r="S196" s="4"/>
      <c r="T196" s="3"/>
      <c r="U196" s="3"/>
      <c r="V196" s="3"/>
      <c r="W196" s="148"/>
      <c r="X196" s="3"/>
      <c r="Y196" s="3"/>
      <c r="Z196" s="148"/>
      <c r="AA196" s="3"/>
      <c r="AB196" s="3"/>
      <c r="AC196" s="3"/>
      <c r="AD196" s="3"/>
      <c r="AE196" s="18"/>
      <c r="AF196" s="147"/>
      <c r="AG196" s="3"/>
    </row>
    <row r="197" spans="1:33" ht="45" customHeight="1">
      <c r="A197" s="3">
        <v>197</v>
      </c>
      <c r="B197" s="3"/>
      <c r="C197" s="4"/>
      <c r="D197" s="4"/>
      <c r="E197" s="3"/>
      <c r="F197" s="3"/>
      <c r="G197" s="3"/>
      <c r="H197" s="3"/>
      <c r="I197" s="3"/>
      <c r="J197" s="146"/>
      <c r="K197" s="3"/>
      <c r="L197" s="4"/>
      <c r="M197" s="3"/>
      <c r="N197" s="3"/>
      <c r="O197" s="3"/>
      <c r="P197" s="3"/>
      <c r="Q197" s="3"/>
      <c r="R197" s="18"/>
      <c r="S197" s="4"/>
      <c r="T197" s="3"/>
      <c r="U197" s="3"/>
      <c r="V197" s="3"/>
      <c r="W197" s="148"/>
      <c r="X197" s="3"/>
      <c r="Y197" s="3"/>
      <c r="Z197" s="148"/>
      <c r="AA197" s="3"/>
      <c r="AB197" s="3"/>
      <c r="AC197" s="3"/>
      <c r="AD197" s="3"/>
      <c r="AE197" s="18"/>
      <c r="AF197" s="147"/>
      <c r="AG197" s="3"/>
    </row>
    <row r="198" spans="1:33" ht="45" customHeight="1">
      <c r="A198" s="3">
        <v>198</v>
      </c>
      <c r="B198" s="3"/>
      <c r="C198" s="4"/>
      <c r="D198" s="4"/>
      <c r="E198" s="3"/>
      <c r="F198" s="3"/>
      <c r="G198" s="3"/>
      <c r="H198" s="3"/>
      <c r="I198" s="3"/>
      <c r="J198" s="146"/>
      <c r="K198" s="3"/>
      <c r="L198" s="4"/>
      <c r="M198" s="3"/>
      <c r="N198" s="3"/>
      <c r="O198" s="3"/>
      <c r="P198" s="3"/>
      <c r="Q198" s="3"/>
      <c r="R198" s="18"/>
      <c r="S198" s="4"/>
      <c r="T198" s="3"/>
      <c r="U198" s="3"/>
      <c r="V198" s="3"/>
      <c r="W198" s="148"/>
      <c r="X198" s="3"/>
      <c r="Y198" s="3"/>
      <c r="Z198" s="148"/>
      <c r="AA198" s="3"/>
      <c r="AB198" s="3"/>
      <c r="AC198" s="3"/>
      <c r="AD198" s="3"/>
      <c r="AE198" s="18"/>
      <c r="AF198" s="147"/>
      <c r="AG198" s="3"/>
    </row>
    <row r="199" spans="1:33" ht="45" customHeight="1">
      <c r="A199" s="3">
        <v>199</v>
      </c>
      <c r="B199" s="3"/>
      <c r="C199" s="4"/>
      <c r="D199" s="4"/>
      <c r="E199" s="3"/>
      <c r="F199" s="3"/>
      <c r="G199" s="3"/>
      <c r="H199" s="3"/>
      <c r="I199" s="3"/>
      <c r="J199" s="146"/>
      <c r="K199" s="3"/>
      <c r="L199" s="4"/>
      <c r="M199" s="3"/>
      <c r="N199" s="3"/>
      <c r="O199" s="3"/>
      <c r="P199" s="3"/>
      <c r="Q199" s="3"/>
      <c r="R199" s="18"/>
      <c r="S199" s="4"/>
      <c r="T199" s="3"/>
      <c r="U199" s="3"/>
      <c r="V199" s="3"/>
      <c r="W199" s="148"/>
      <c r="X199" s="3"/>
      <c r="Y199" s="3"/>
      <c r="Z199" s="148"/>
      <c r="AA199" s="3"/>
      <c r="AB199" s="3"/>
      <c r="AC199" s="3"/>
      <c r="AD199" s="3"/>
      <c r="AE199" s="18"/>
      <c r="AF199" s="147"/>
      <c r="AG199" s="3"/>
    </row>
    <row r="200" spans="1:33" ht="45" customHeight="1">
      <c r="C200" s="1"/>
      <c r="D200" s="1"/>
      <c r="AF200" s="147"/>
    </row>
    <row r="201" spans="1:33" ht="45" customHeight="1">
      <c r="C201" s="1"/>
      <c r="D201" s="1"/>
      <c r="AF201" s="147"/>
    </row>
    <row r="202" spans="1:33" ht="45" customHeight="1">
      <c r="C202" s="1"/>
      <c r="D202" s="1"/>
      <c r="AF202" s="147"/>
    </row>
    <row r="203" spans="1:33" ht="45" customHeight="1">
      <c r="C203" s="1"/>
      <c r="D203" s="1"/>
      <c r="AF203" s="147"/>
    </row>
    <row r="204" spans="1:33" ht="45" customHeight="1">
      <c r="C204" s="1"/>
      <c r="D204" s="1"/>
      <c r="AF204" s="147"/>
    </row>
    <row r="205" spans="1:33" ht="45" customHeight="1">
      <c r="C205" s="1"/>
      <c r="D205" s="1"/>
      <c r="AF205" s="147"/>
    </row>
    <row r="206" spans="1:33" ht="45" customHeight="1">
      <c r="C206" s="1"/>
      <c r="D206" s="1"/>
      <c r="AF206" s="147"/>
    </row>
    <row r="207" spans="1:33" ht="45" customHeight="1">
      <c r="C207" s="1"/>
      <c r="D207" s="1"/>
      <c r="AF207" s="147"/>
    </row>
    <row r="208" spans="1:33" ht="45" customHeight="1">
      <c r="C208" s="1"/>
      <c r="D208" s="1"/>
      <c r="AF208" s="147"/>
    </row>
    <row r="209" spans="3:32" ht="45" customHeight="1">
      <c r="C209" s="1"/>
      <c r="D209" s="1"/>
      <c r="AF209" s="147"/>
    </row>
    <row r="210" spans="3:32" ht="45" customHeight="1">
      <c r="C210" s="1"/>
      <c r="D210" s="1"/>
      <c r="AF210" s="147"/>
    </row>
    <row r="211" spans="3:32" ht="45" customHeight="1">
      <c r="C211" s="1"/>
      <c r="D211" s="1"/>
      <c r="AF211" s="147"/>
    </row>
    <row r="212" spans="3:32" ht="45" customHeight="1">
      <c r="C212" s="1"/>
      <c r="D212" s="1"/>
      <c r="AF212" s="147"/>
    </row>
    <row r="213" spans="3:32" ht="45" customHeight="1">
      <c r="C213" s="1"/>
      <c r="D213" s="1"/>
      <c r="AF213" s="147"/>
    </row>
    <row r="214" spans="3:32" ht="45" customHeight="1">
      <c r="C214" s="1"/>
      <c r="D214" s="1"/>
      <c r="AF214" s="147"/>
    </row>
    <row r="215" spans="3:32" ht="45" customHeight="1">
      <c r="C215" s="1"/>
      <c r="D215" s="1"/>
      <c r="AF215" s="147"/>
    </row>
    <row r="216" spans="3:32" ht="45" customHeight="1">
      <c r="C216" s="1"/>
      <c r="D216" s="1"/>
      <c r="AF216" s="147"/>
    </row>
    <row r="217" spans="3:32" ht="45" customHeight="1">
      <c r="C217" s="1"/>
      <c r="D217" s="1"/>
      <c r="AF217" s="147"/>
    </row>
    <row r="218" spans="3:32" ht="45" customHeight="1">
      <c r="C218" s="1"/>
      <c r="D218" s="1"/>
      <c r="AF218" s="147"/>
    </row>
    <row r="219" spans="3:32" ht="45" customHeight="1">
      <c r="C219" s="1"/>
      <c r="D219" s="1"/>
      <c r="AF219" s="147"/>
    </row>
    <row r="220" spans="3:32" ht="45" customHeight="1">
      <c r="C220" s="1"/>
      <c r="D220" s="1"/>
      <c r="AF220" s="147"/>
    </row>
    <row r="221" spans="3:32" ht="45" customHeight="1">
      <c r="C221" s="1"/>
      <c r="D221" s="1"/>
      <c r="AF221" s="147"/>
    </row>
    <row r="222" spans="3:32" ht="45" customHeight="1">
      <c r="C222" s="1"/>
      <c r="D222" s="1"/>
      <c r="AF222" s="147"/>
    </row>
    <row r="223" spans="3:32" ht="45" customHeight="1">
      <c r="C223" s="1"/>
      <c r="D223" s="1"/>
      <c r="AF223" s="147"/>
    </row>
    <row r="224" spans="3:32" ht="45" customHeight="1">
      <c r="C224" s="1"/>
      <c r="D224" s="1"/>
      <c r="AF224" s="147"/>
    </row>
    <row r="225" spans="3:32" ht="45" customHeight="1">
      <c r="C225" s="1"/>
      <c r="D225" s="1"/>
      <c r="AF225" s="147"/>
    </row>
    <row r="226" spans="3:32" ht="45" customHeight="1">
      <c r="C226" s="1"/>
      <c r="D226" s="1"/>
      <c r="AF226" s="147"/>
    </row>
    <row r="227" spans="3:32" ht="45" customHeight="1">
      <c r="C227" s="1"/>
      <c r="D227" s="1"/>
      <c r="AF227" s="147"/>
    </row>
    <row r="228" spans="3:32" ht="45" customHeight="1">
      <c r="C228" s="1"/>
      <c r="D228" s="1"/>
      <c r="AF228" s="147"/>
    </row>
    <row r="229" spans="3:32" ht="45" customHeight="1">
      <c r="C229" s="1"/>
      <c r="D229" s="1"/>
      <c r="AF229" s="147"/>
    </row>
    <row r="230" spans="3:32" ht="45" customHeight="1">
      <c r="C230" s="1"/>
      <c r="D230" s="1"/>
      <c r="AF230" s="147"/>
    </row>
    <row r="231" spans="3:32" ht="45" customHeight="1">
      <c r="C231" s="1"/>
      <c r="D231" s="1"/>
      <c r="AF231" s="147"/>
    </row>
    <row r="232" spans="3:32" ht="45" customHeight="1">
      <c r="C232" s="1"/>
      <c r="D232" s="1"/>
      <c r="AF232" s="147"/>
    </row>
    <row r="233" spans="3:32" ht="45" customHeight="1">
      <c r="C233" s="1"/>
      <c r="D233" s="1"/>
      <c r="AF233" s="147"/>
    </row>
    <row r="234" spans="3:32" ht="45" customHeight="1">
      <c r="C234" s="1"/>
      <c r="D234" s="1"/>
      <c r="AF234" s="147"/>
    </row>
    <row r="235" spans="3:32" ht="45" customHeight="1">
      <c r="C235" s="1"/>
      <c r="D235" s="1"/>
      <c r="AF235" s="147"/>
    </row>
    <row r="236" spans="3:32" ht="45" customHeight="1">
      <c r="C236" s="1"/>
      <c r="D236" s="1"/>
      <c r="AF236" s="147"/>
    </row>
    <row r="237" spans="3:32" ht="45" customHeight="1">
      <c r="C237" s="1"/>
      <c r="D237" s="1"/>
      <c r="AF237" s="147"/>
    </row>
    <row r="238" spans="3:32" ht="45" customHeight="1">
      <c r="C238" s="1"/>
      <c r="D238" s="1"/>
      <c r="AF238" s="147"/>
    </row>
    <row r="239" spans="3:32" ht="45" customHeight="1">
      <c r="C239" s="1"/>
      <c r="D239" s="1"/>
      <c r="AF239" s="147"/>
    </row>
    <row r="240" spans="3:32" ht="45" customHeight="1">
      <c r="C240" s="1"/>
      <c r="D240" s="1"/>
      <c r="AF240" s="147"/>
    </row>
    <row r="241" spans="3:32" ht="45" customHeight="1">
      <c r="C241" s="1"/>
      <c r="D241" s="1"/>
      <c r="AF241" s="147"/>
    </row>
    <row r="242" spans="3:32" ht="45" customHeight="1">
      <c r="C242" s="1"/>
      <c r="D242" s="1"/>
      <c r="AF242" s="147"/>
    </row>
    <row r="243" spans="3:32" ht="45" customHeight="1">
      <c r="C243" s="1"/>
      <c r="D243" s="1"/>
      <c r="AF243" s="147"/>
    </row>
    <row r="244" spans="3:32" ht="45" customHeight="1">
      <c r="C244" s="1"/>
      <c r="D244" s="1"/>
      <c r="AF244" s="147"/>
    </row>
    <row r="245" spans="3:32" ht="45" customHeight="1">
      <c r="C245" s="1"/>
      <c r="D245" s="1"/>
      <c r="AF245" s="147"/>
    </row>
    <row r="246" spans="3:32" ht="45" customHeight="1">
      <c r="C246" s="1"/>
      <c r="D246" s="1"/>
      <c r="AF246" s="147"/>
    </row>
    <row r="247" spans="3:32" ht="45" customHeight="1">
      <c r="C247" s="1"/>
      <c r="D247" s="1"/>
      <c r="AF247" s="147"/>
    </row>
    <row r="248" spans="3:32" ht="45" customHeight="1">
      <c r="C248" s="1"/>
      <c r="D248" s="1"/>
      <c r="AF248" s="147"/>
    </row>
    <row r="249" spans="3:32" ht="45" customHeight="1">
      <c r="C249" s="1"/>
      <c r="D249" s="1"/>
      <c r="AF249" s="147"/>
    </row>
    <row r="250" spans="3:32" ht="45" customHeight="1">
      <c r="C250" s="1"/>
      <c r="D250" s="1"/>
      <c r="AF250" s="147"/>
    </row>
    <row r="251" spans="3:32" ht="45" customHeight="1">
      <c r="C251" s="1"/>
      <c r="D251" s="1"/>
      <c r="AF251" s="147"/>
    </row>
    <row r="252" spans="3:32" ht="45" customHeight="1">
      <c r="C252" s="1"/>
      <c r="D252" s="1"/>
      <c r="AF252" s="147"/>
    </row>
    <row r="253" spans="3:32" ht="45" customHeight="1">
      <c r="C253" s="1"/>
      <c r="D253" s="1"/>
      <c r="AF253" s="147"/>
    </row>
    <row r="254" spans="3:32" ht="45" customHeight="1">
      <c r="C254" s="1"/>
      <c r="D254" s="1"/>
      <c r="AF254" s="147"/>
    </row>
    <row r="255" spans="3:32" ht="45" customHeight="1">
      <c r="C255" s="1"/>
      <c r="D255" s="1"/>
      <c r="AF255" s="147"/>
    </row>
    <row r="256" spans="3:32" ht="45" customHeight="1">
      <c r="C256" s="1"/>
      <c r="D256" s="1"/>
      <c r="AF256" s="147"/>
    </row>
    <row r="257" spans="3:4" ht="45" customHeight="1">
      <c r="C257" s="1"/>
      <c r="D257" s="1"/>
    </row>
    <row r="258" spans="3:4" ht="45" customHeight="1">
      <c r="C258" s="1"/>
      <c r="D258" s="1"/>
    </row>
    <row r="259" spans="3:4" ht="45" customHeight="1">
      <c r="C259" s="1"/>
      <c r="D259" s="1"/>
    </row>
    <row r="260" spans="3:4" ht="45" customHeight="1">
      <c r="C260" s="1"/>
      <c r="D260" s="1"/>
    </row>
    <row r="261" spans="3:4" ht="45" customHeight="1">
      <c r="C261" s="1"/>
      <c r="D261" s="1"/>
    </row>
    <row r="262" spans="3:4" ht="45" customHeight="1">
      <c r="C262" s="1"/>
      <c r="D262" s="1"/>
    </row>
    <row r="263" spans="3:4" ht="45" customHeight="1">
      <c r="C263" s="1"/>
      <c r="D263" s="1"/>
    </row>
    <row r="264" spans="3:4" ht="45" customHeight="1">
      <c r="C264" s="1"/>
      <c r="D264" s="1"/>
    </row>
    <row r="265" spans="3:4" ht="45" customHeight="1">
      <c r="C265" s="1"/>
      <c r="D265" s="1"/>
    </row>
    <row r="266" spans="3:4" ht="45" customHeight="1">
      <c r="C266" s="1"/>
      <c r="D266" s="1"/>
    </row>
    <row r="267" spans="3:4" ht="45" customHeight="1">
      <c r="C267" s="1"/>
      <c r="D267" s="1"/>
    </row>
    <row r="268" spans="3:4" ht="45" customHeight="1">
      <c r="C268" s="1"/>
      <c r="D268" s="1"/>
    </row>
    <row r="269" spans="3:4" ht="45" customHeight="1">
      <c r="C269" s="1"/>
      <c r="D269" s="1"/>
    </row>
    <row r="270" spans="3:4" ht="45" customHeight="1">
      <c r="C270" s="1"/>
      <c r="D270" s="1"/>
    </row>
    <row r="271" spans="3:4" ht="45" customHeight="1">
      <c r="C271" s="1"/>
      <c r="D271" s="1"/>
    </row>
    <row r="272" spans="3:4" ht="45" customHeight="1">
      <c r="C272" s="1"/>
      <c r="D272" s="1"/>
    </row>
    <row r="273" spans="3:4" ht="45" customHeight="1">
      <c r="C273" s="1"/>
      <c r="D273" s="1"/>
    </row>
    <row r="274" spans="3:4" ht="45" customHeight="1">
      <c r="C274" s="1"/>
      <c r="D274" s="1"/>
    </row>
    <row r="275" spans="3:4" ht="45" customHeight="1">
      <c r="C275" s="1"/>
      <c r="D275" s="1"/>
    </row>
    <row r="276" spans="3:4" ht="45" customHeight="1">
      <c r="C276" s="1"/>
      <c r="D276" s="1"/>
    </row>
    <row r="277" spans="3:4" ht="45" customHeight="1">
      <c r="C277" s="1"/>
      <c r="D277" s="1"/>
    </row>
    <row r="278" spans="3:4" ht="45" customHeight="1">
      <c r="C278" s="1"/>
      <c r="D278" s="1"/>
    </row>
    <row r="279" spans="3:4" ht="45" customHeight="1">
      <c r="C279" s="1"/>
      <c r="D279" s="1"/>
    </row>
    <row r="280" spans="3:4" ht="45" customHeight="1">
      <c r="C280" s="1"/>
      <c r="D280" s="1"/>
    </row>
    <row r="281" spans="3:4" ht="45" customHeight="1">
      <c r="C281" s="1"/>
      <c r="D281" s="1"/>
    </row>
    <row r="282" spans="3:4" ht="45" customHeight="1">
      <c r="C282" s="1"/>
      <c r="D282" s="1"/>
    </row>
    <row r="283" spans="3:4" ht="45" customHeight="1">
      <c r="C283" s="1"/>
      <c r="D283" s="1"/>
    </row>
    <row r="284" spans="3:4" ht="45" customHeight="1">
      <c r="C284" s="1"/>
      <c r="D284" s="1"/>
    </row>
    <row r="285" spans="3:4" ht="45" customHeight="1">
      <c r="C285" s="1"/>
      <c r="D285" s="1"/>
    </row>
    <row r="286" spans="3:4" ht="45" customHeight="1">
      <c r="C286" s="1"/>
      <c r="D286" s="1"/>
    </row>
    <row r="287" spans="3:4" ht="45" customHeight="1">
      <c r="C287" s="1"/>
      <c r="D287" s="1"/>
    </row>
    <row r="288" spans="3:4" ht="45" customHeight="1">
      <c r="C288" s="1"/>
      <c r="D288" s="1"/>
    </row>
    <row r="289" spans="3:4" ht="45" customHeight="1">
      <c r="C289" s="1"/>
      <c r="D289" s="1"/>
    </row>
    <row r="290" spans="3:4" ht="45" customHeight="1">
      <c r="C290" s="1"/>
      <c r="D290" s="1"/>
    </row>
    <row r="291" spans="3:4" ht="45" customHeight="1">
      <c r="C291" s="1"/>
      <c r="D291" s="1"/>
    </row>
    <row r="292" spans="3:4" ht="45" customHeight="1">
      <c r="C292" s="1"/>
      <c r="D292" s="1"/>
    </row>
    <row r="293" spans="3:4" ht="45" customHeight="1">
      <c r="C293" s="1"/>
      <c r="D293" s="1"/>
    </row>
    <row r="294" spans="3:4" ht="45" customHeight="1">
      <c r="C294" s="1"/>
      <c r="D294" s="1"/>
    </row>
    <row r="295" spans="3:4" ht="45" customHeight="1">
      <c r="C295" s="1"/>
      <c r="D295" s="1"/>
    </row>
    <row r="296" spans="3:4" ht="45" customHeight="1">
      <c r="C296" s="1"/>
      <c r="D296" s="1"/>
    </row>
    <row r="297" spans="3:4" ht="45" customHeight="1">
      <c r="C297" s="1"/>
      <c r="D297" s="1"/>
    </row>
    <row r="298" spans="3:4" ht="45" customHeight="1">
      <c r="C298" s="1"/>
      <c r="D298" s="1"/>
    </row>
    <row r="299" spans="3:4" ht="45" customHeight="1">
      <c r="C299" s="1"/>
      <c r="D299" s="1"/>
    </row>
    <row r="300" spans="3:4" ht="45" customHeight="1">
      <c r="C300" s="1"/>
      <c r="D300" s="1"/>
    </row>
    <row r="301" spans="3:4" ht="45" customHeight="1">
      <c r="C301" s="1"/>
      <c r="D301" s="1"/>
    </row>
    <row r="302" spans="3:4" ht="45" customHeight="1">
      <c r="C302" s="1"/>
      <c r="D302" s="1"/>
    </row>
    <row r="303" spans="3:4" ht="45" customHeight="1">
      <c r="C303" s="1"/>
      <c r="D303" s="1"/>
    </row>
    <row r="304" spans="3:4" ht="45" customHeight="1">
      <c r="C304" s="1"/>
      <c r="D304" s="1"/>
    </row>
    <row r="305" spans="3:4" ht="45" customHeight="1">
      <c r="C305" s="1"/>
      <c r="D305" s="1"/>
    </row>
    <row r="306" spans="3:4" ht="45" customHeight="1">
      <c r="C306" s="1"/>
      <c r="D306" s="1"/>
    </row>
    <row r="307" spans="3:4" ht="45" customHeight="1">
      <c r="C307" s="1"/>
      <c r="D307" s="1"/>
    </row>
    <row r="308" spans="3:4" ht="45" customHeight="1">
      <c r="C308" s="1"/>
      <c r="D308" s="1"/>
    </row>
    <row r="309" spans="3:4" ht="45" customHeight="1">
      <c r="C309" s="1"/>
      <c r="D309" s="1"/>
    </row>
    <row r="310" spans="3:4" ht="45" customHeight="1">
      <c r="C310" s="1"/>
      <c r="D310" s="1"/>
    </row>
    <row r="311" spans="3:4" ht="45" customHeight="1">
      <c r="C311" s="1"/>
      <c r="D311" s="1"/>
    </row>
    <row r="312" spans="3:4" ht="45" customHeight="1">
      <c r="C312" s="1"/>
      <c r="D312" s="1"/>
    </row>
    <row r="313" spans="3:4" ht="45" customHeight="1">
      <c r="C313" s="1"/>
      <c r="D313" s="1"/>
    </row>
    <row r="314" spans="3:4" ht="45" customHeight="1">
      <c r="C314" s="1"/>
      <c r="D314" s="1"/>
    </row>
    <row r="315" spans="3:4" ht="45" customHeight="1">
      <c r="C315" s="1"/>
      <c r="D315" s="1"/>
    </row>
    <row r="316" spans="3:4" ht="45" customHeight="1">
      <c r="C316" s="1"/>
      <c r="D316" s="1"/>
    </row>
    <row r="317" spans="3:4" ht="45" customHeight="1">
      <c r="C317" s="1"/>
      <c r="D317" s="1"/>
    </row>
    <row r="318" spans="3:4" ht="45" customHeight="1">
      <c r="C318" s="1"/>
      <c r="D318" s="1"/>
    </row>
    <row r="319" spans="3:4" ht="45" customHeight="1">
      <c r="C319" s="1"/>
      <c r="D319" s="1"/>
    </row>
    <row r="320" spans="3:4" ht="45" customHeight="1">
      <c r="C320" s="1"/>
      <c r="D320" s="1"/>
    </row>
    <row r="321" spans="3:4" ht="45" customHeight="1">
      <c r="C321" s="1"/>
      <c r="D321" s="1"/>
    </row>
    <row r="322" spans="3:4" ht="45" customHeight="1">
      <c r="C322" s="1"/>
      <c r="D322" s="1"/>
    </row>
    <row r="323" spans="3:4" ht="45" customHeight="1">
      <c r="C323" s="1"/>
      <c r="D323" s="1"/>
    </row>
    <row r="324" spans="3:4" ht="45" customHeight="1">
      <c r="C324" s="1"/>
      <c r="D324" s="1"/>
    </row>
    <row r="325" spans="3:4" ht="45" customHeight="1">
      <c r="C325" s="1"/>
      <c r="D325" s="1"/>
    </row>
    <row r="326" spans="3:4" ht="45" customHeight="1">
      <c r="C326" s="1"/>
      <c r="D326" s="1"/>
    </row>
    <row r="327" spans="3:4" ht="45" customHeight="1">
      <c r="C327" s="1"/>
      <c r="D327" s="1"/>
    </row>
    <row r="328" spans="3:4" ht="45" customHeight="1">
      <c r="C328" s="1"/>
      <c r="D328" s="1"/>
    </row>
    <row r="329" spans="3:4" ht="45" customHeight="1">
      <c r="C329" s="1"/>
      <c r="D329" s="1"/>
    </row>
    <row r="330" spans="3:4" ht="45" customHeight="1">
      <c r="C330" s="1"/>
      <c r="D330" s="1"/>
    </row>
    <row r="331" spans="3:4" ht="45" customHeight="1">
      <c r="C331" s="1"/>
      <c r="D331" s="1"/>
    </row>
    <row r="332" spans="3:4" ht="45" customHeight="1">
      <c r="C332" s="1"/>
      <c r="D332" s="1"/>
    </row>
    <row r="333" spans="3:4" ht="45" customHeight="1">
      <c r="C333" s="1"/>
      <c r="D333" s="1"/>
    </row>
    <row r="334" spans="3:4" ht="45" customHeight="1">
      <c r="C334" s="1"/>
      <c r="D334" s="1"/>
    </row>
    <row r="335" spans="3:4" ht="45" customHeight="1">
      <c r="C335" s="1"/>
      <c r="D335" s="1"/>
    </row>
    <row r="336" spans="3:4" ht="45" customHeight="1">
      <c r="C336" s="1"/>
      <c r="D336" s="1"/>
    </row>
    <row r="337" spans="3:4" ht="45" customHeight="1">
      <c r="C337" s="1"/>
      <c r="D337" s="1"/>
    </row>
    <row r="338" spans="3:4" ht="45" customHeight="1">
      <c r="C338" s="1"/>
      <c r="D338" s="1"/>
    </row>
    <row r="339" spans="3:4" ht="45" customHeight="1">
      <c r="C339" s="1"/>
      <c r="D339" s="1"/>
    </row>
    <row r="340" spans="3:4" ht="45" customHeight="1">
      <c r="C340" s="1"/>
      <c r="D340" s="1"/>
    </row>
    <row r="341" spans="3:4" ht="45" customHeight="1">
      <c r="C341" s="1"/>
      <c r="D341" s="1"/>
    </row>
    <row r="342" spans="3:4" ht="45" customHeight="1">
      <c r="C342" s="1"/>
      <c r="D342" s="1"/>
    </row>
    <row r="343" spans="3:4" ht="45" customHeight="1">
      <c r="C343" s="1"/>
      <c r="D343" s="1"/>
    </row>
    <row r="344" spans="3:4" ht="45" customHeight="1">
      <c r="C344" s="1"/>
      <c r="D344" s="1"/>
    </row>
    <row r="345" spans="3:4" ht="45" customHeight="1">
      <c r="C345" s="1"/>
      <c r="D345" s="1"/>
    </row>
    <row r="346" spans="3:4" ht="45" customHeight="1">
      <c r="C346" s="1"/>
      <c r="D346" s="1"/>
    </row>
    <row r="347" spans="3:4" ht="45" customHeight="1">
      <c r="C347" s="1"/>
      <c r="D347" s="1"/>
    </row>
    <row r="348" spans="3:4" ht="45" customHeight="1">
      <c r="C348" s="1"/>
      <c r="D348" s="1"/>
    </row>
    <row r="349" spans="3:4" ht="45" customHeight="1">
      <c r="C349" s="1"/>
      <c r="D349" s="1"/>
    </row>
    <row r="350" spans="3:4" ht="45" customHeight="1">
      <c r="C350" s="1"/>
      <c r="D350" s="1"/>
    </row>
    <row r="351" spans="3:4" ht="45" customHeight="1">
      <c r="C351" s="1"/>
      <c r="D351" s="1"/>
    </row>
    <row r="352" spans="3:4" ht="45" customHeight="1">
      <c r="C352" s="1"/>
      <c r="D352" s="1"/>
    </row>
    <row r="353" spans="3:4" ht="45" customHeight="1">
      <c r="C353" s="1"/>
      <c r="D353" s="1"/>
    </row>
    <row r="354" spans="3:4" ht="45" customHeight="1">
      <c r="C354" s="1"/>
      <c r="D354" s="1"/>
    </row>
    <row r="355" spans="3:4" ht="45" customHeight="1">
      <c r="C355" s="1"/>
      <c r="D355" s="1"/>
    </row>
    <row r="356" spans="3:4" ht="45" customHeight="1">
      <c r="C356" s="1"/>
      <c r="D356" s="1"/>
    </row>
    <row r="357" spans="3:4" ht="45" customHeight="1">
      <c r="C357" s="1"/>
      <c r="D357" s="1"/>
    </row>
    <row r="358" spans="3:4" ht="45" customHeight="1">
      <c r="C358" s="1"/>
      <c r="D358" s="1"/>
    </row>
    <row r="359" spans="3:4" ht="45" customHeight="1">
      <c r="C359" s="1"/>
      <c r="D359" s="1"/>
    </row>
    <row r="360" spans="3:4" ht="45" customHeight="1">
      <c r="C360" s="1"/>
      <c r="D360" s="1"/>
    </row>
    <row r="361" spans="3:4" ht="45" customHeight="1">
      <c r="C361" s="1"/>
      <c r="D361" s="1"/>
    </row>
    <row r="362" spans="3:4" ht="45" customHeight="1">
      <c r="C362" s="1"/>
      <c r="D362" s="1"/>
    </row>
    <row r="363" spans="3:4" ht="45" customHeight="1">
      <c r="C363" s="1"/>
      <c r="D363" s="1"/>
    </row>
    <row r="364" spans="3:4" ht="45" customHeight="1">
      <c r="C364" s="1"/>
      <c r="D364" s="1"/>
    </row>
    <row r="365" spans="3:4" ht="45" customHeight="1">
      <c r="C365" s="1"/>
      <c r="D365" s="1"/>
    </row>
    <row r="366" spans="3:4" ht="45" customHeight="1">
      <c r="C366" s="1"/>
      <c r="D366" s="1"/>
    </row>
    <row r="367" spans="3:4" ht="45" customHeight="1">
      <c r="C367" s="1"/>
      <c r="D367" s="1"/>
    </row>
    <row r="368" spans="3:4" ht="45" customHeight="1">
      <c r="C368" s="1"/>
      <c r="D368" s="1"/>
    </row>
    <row r="369" spans="3:4" ht="45" customHeight="1">
      <c r="C369" s="1"/>
      <c r="D369" s="1"/>
    </row>
    <row r="370" spans="3:4" ht="45" customHeight="1">
      <c r="C370" s="1"/>
      <c r="D370" s="1"/>
    </row>
    <row r="371" spans="3:4" ht="45" customHeight="1">
      <c r="C371" s="1"/>
      <c r="D371" s="1"/>
    </row>
    <row r="372" spans="3:4" ht="45" customHeight="1">
      <c r="C372" s="1"/>
      <c r="D372" s="1"/>
    </row>
    <row r="373" spans="3:4" ht="45" customHeight="1">
      <c r="C373" s="1"/>
      <c r="D373" s="1"/>
    </row>
    <row r="374" spans="3:4" ht="45" customHeight="1">
      <c r="C374" s="1"/>
      <c r="D374" s="1"/>
    </row>
    <row r="375" spans="3:4" ht="45" customHeight="1">
      <c r="C375" s="1"/>
      <c r="D375" s="1"/>
    </row>
    <row r="376" spans="3:4" ht="45" customHeight="1">
      <c r="C376" s="1"/>
      <c r="D376" s="1"/>
    </row>
    <row r="377" spans="3:4" ht="45" customHeight="1">
      <c r="C377" s="1"/>
      <c r="D377" s="1"/>
    </row>
    <row r="378" spans="3:4" ht="45" customHeight="1">
      <c r="C378" s="1"/>
      <c r="D378" s="1"/>
    </row>
    <row r="379" spans="3:4" ht="45" customHeight="1">
      <c r="C379" s="1"/>
      <c r="D379" s="1"/>
    </row>
    <row r="380" spans="3:4" ht="45" customHeight="1">
      <c r="C380" s="1"/>
      <c r="D380" s="1"/>
    </row>
    <row r="381" spans="3:4" ht="45" customHeight="1">
      <c r="C381" s="1"/>
      <c r="D381" s="1"/>
    </row>
    <row r="382" spans="3:4" ht="45" customHeight="1">
      <c r="C382" s="1"/>
      <c r="D382" s="1"/>
    </row>
    <row r="383" spans="3:4" ht="45" customHeight="1">
      <c r="C383" s="1"/>
      <c r="D383" s="1"/>
    </row>
    <row r="384" spans="3:4" ht="45" customHeight="1">
      <c r="C384" s="1"/>
      <c r="D384" s="1"/>
    </row>
    <row r="385" spans="3:4" ht="45" customHeight="1">
      <c r="C385" s="1"/>
      <c r="D385" s="1"/>
    </row>
    <row r="386" spans="3:4" ht="45" customHeight="1">
      <c r="C386" s="1"/>
      <c r="D386" s="1"/>
    </row>
    <row r="387" spans="3:4" ht="45" customHeight="1">
      <c r="C387" s="1"/>
      <c r="D387" s="1"/>
    </row>
    <row r="388" spans="3:4" ht="45" customHeight="1">
      <c r="C388" s="1"/>
      <c r="D388" s="1"/>
    </row>
    <row r="389" spans="3:4" ht="45" customHeight="1">
      <c r="C389" s="1"/>
      <c r="D389" s="1"/>
    </row>
    <row r="390" spans="3:4" ht="45" customHeight="1">
      <c r="C390" s="1"/>
      <c r="D390" s="1"/>
    </row>
    <row r="391" spans="3:4" ht="45" customHeight="1">
      <c r="C391" s="1"/>
      <c r="D391" s="1"/>
    </row>
    <row r="392" spans="3:4" ht="45" customHeight="1">
      <c r="C392" s="1"/>
      <c r="D392" s="1"/>
    </row>
    <row r="393" spans="3:4" ht="45" customHeight="1">
      <c r="C393" s="1"/>
      <c r="D393" s="1"/>
    </row>
    <row r="394" spans="3:4" ht="45" customHeight="1">
      <c r="C394" s="1"/>
      <c r="D394" s="1"/>
    </row>
    <row r="395" spans="3:4" ht="45" customHeight="1">
      <c r="C395" s="1"/>
      <c r="D395" s="1"/>
    </row>
    <row r="396" spans="3:4" ht="45" customHeight="1">
      <c r="C396" s="1"/>
      <c r="D396" s="1"/>
    </row>
    <row r="397" spans="3:4" ht="45" customHeight="1">
      <c r="C397" s="1"/>
      <c r="D397" s="1"/>
    </row>
    <row r="398" spans="3:4" ht="45" customHeight="1">
      <c r="C398" s="1"/>
      <c r="D398" s="1"/>
    </row>
    <row r="399" spans="3:4" ht="45" customHeight="1">
      <c r="C399" s="1"/>
      <c r="D399" s="1"/>
    </row>
    <row r="400" spans="3:4" ht="45" customHeight="1">
      <c r="C400" s="1"/>
      <c r="D400" s="1"/>
    </row>
    <row r="401" spans="3:4" ht="45" customHeight="1">
      <c r="C401" s="1"/>
      <c r="D401" s="1"/>
    </row>
    <row r="402" spans="3:4" ht="45" customHeight="1">
      <c r="C402" s="1"/>
      <c r="D402" s="1"/>
    </row>
    <row r="403" spans="3:4" ht="45" customHeight="1">
      <c r="C403" s="1"/>
      <c r="D403" s="1"/>
    </row>
    <row r="404" spans="3:4" ht="45" customHeight="1">
      <c r="C404" s="1"/>
      <c r="D404" s="1"/>
    </row>
    <row r="405" spans="3:4" ht="45" customHeight="1">
      <c r="C405" s="1"/>
      <c r="D405" s="1"/>
    </row>
    <row r="406" spans="3:4" ht="45" customHeight="1">
      <c r="C406" s="1"/>
      <c r="D406" s="1"/>
    </row>
    <row r="407" spans="3:4" ht="45" customHeight="1">
      <c r="C407" s="1"/>
      <c r="D407" s="1"/>
    </row>
    <row r="408" spans="3:4" ht="45" customHeight="1">
      <c r="C408" s="1"/>
      <c r="D408" s="1"/>
    </row>
    <row r="409" spans="3:4" ht="45" customHeight="1">
      <c r="C409" s="1"/>
      <c r="D409" s="1"/>
    </row>
    <row r="410" spans="3:4" ht="45" customHeight="1">
      <c r="C410" s="1"/>
      <c r="D410" s="1"/>
    </row>
    <row r="411" spans="3:4" ht="45" customHeight="1">
      <c r="C411" s="1"/>
      <c r="D411" s="1"/>
    </row>
    <row r="412" spans="3:4" ht="45" customHeight="1">
      <c r="C412" s="1"/>
      <c r="D412" s="1"/>
    </row>
    <row r="413" spans="3:4" ht="45" customHeight="1">
      <c r="C413" s="1"/>
      <c r="D413" s="1"/>
    </row>
    <row r="414" spans="3:4" ht="45" customHeight="1">
      <c r="C414" s="1"/>
      <c r="D414" s="1"/>
    </row>
    <row r="415" spans="3:4" ht="45" customHeight="1">
      <c r="C415" s="1"/>
      <c r="D415" s="1"/>
    </row>
    <row r="416" spans="3:4" ht="45" customHeight="1">
      <c r="C416" s="1"/>
      <c r="D416" s="1"/>
    </row>
    <row r="417" spans="3:4" ht="45" customHeight="1">
      <c r="C417" s="1"/>
      <c r="D417" s="1"/>
    </row>
    <row r="418" spans="3:4" ht="45" customHeight="1">
      <c r="C418" s="1"/>
      <c r="D418" s="1"/>
    </row>
    <row r="419" spans="3:4" ht="45" customHeight="1">
      <c r="C419" s="1"/>
      <c r="D419" s="1"/>
    </row>
    <row r="420" spans="3:4" ht="45" customHeight="1">
      <c r="C420" s="1"/>
      <c r="D420" s="1"/>
    </row>
    <row r="421" spans="3:4" ht="45" customHeight="1">
      <c r="C421" s="1"/>
      <c r="D421" s="1"/>
    </row>
    <row r="422" spans="3:4" ht="45" customHeight="1">
      <c r="C422" s="1"/>
      <c r="D422" s="1"/>
    </row>
    <row r="423" spans="3:4" ht="45" customHeight="1">
      <c r="C423" s="1"/>
      <c r="D423" s="1"/>
    </row>
    <row r="424" spans="3:4" ht="45" customHeight="1">
      <c r="C424" s="1"/>
      <c r="D424" s="1"/>
    </row>
    <row r="425" spans="3:4" ht="45" customHeight="1">
      <c r="C425" s="1"/>
      <c r="D425" s="1"/>
    </row>
    <row r="426" spans="3:4" ht="45" customHeight="1">
      <c r="C426" s="1"/>
      <c r="D426" s="1"/>
    </row>
    <row r="427" spans="3:4" ht="45" customHeight="1">
      <c r="C427" s="1"/>
      <c r="D427" s="1"/>
    </row>
    <row r="428" spans="3:4" ht="45" customHeight="1">
      <c r="C428" s="1"/>
      <c r="D428" s="1"/>
    </row>
    <row r="429" spans="3:4" ht="45" customHeight="1">
      <c r="C429" s="1"/>
      <c r="D429" s="1"/>
    </row>
    <row r="430" spans="3:4" ht="45" customHeight="1">
      <c r="C430" s="1"/>
      <c r="D430" s="1"/>
    </row>
    <row r="431" spans="3:4" ht="45" customHeight="1">
      <c r="C431" s="1"/>
      <c r="D431" s="1"/>
    </row>
    <row r="432" spans="3:4" ht="45" customHeight="1">
      <c r="C432" s="1"/>
      <c r="D432" s="1"/>
    </row>
    <row r="433" spans="3:4" ht="45" customHeight="1">
      <c r="C433" s="1"/>
      <c r="D433" s="1"/>
    </row>
    <row r="434" spans="3:4" ht="45" customHeight="1">
      <c r="C434" s="1"/>
      <c r="D434" s="1"/>
    </row>
    <row r="435" spans="3:4" ht="45" customHeight="1">
      <c r="C435" s="1"/>
      <c r="D435" s="1"/>
    </row>
    <row r="436" spans="3:4" ht="45" customHeight="1">
      <c r="C436" s="1"/>
      <c r="D436" s="1"/>
    </row>
    <row r="437" spans="3:4" ht="45" customHeight="1">
      <c r="C437" s="1"/>
      <c r="D437" s="1"/>
    </row>
    <row r="438" spans="3:4" ht="45" customHeight="1">
      <c r="C438" s="1"/>
      <c r="D438" s="1"/>
    </row>
    <row r="439" spans="3:4" ht="45" customHeight="1">
      <c r="C439" s="1"/>
      <c r="D439" s="1"/>
    </row>
    <row r="440" spans="3:4" ht="45" customHeight="1">
      <c r="C440" s="1"/>
      <c r="D440" s="1"/>
    </row>
    <row r="441" spans="3:4" ht="45" customHeight="1">
      <c r="C441" s="1"/>
      <c r="D441" s="1"/>
    </row>
    <row r="442" spans="3:4" ht="45" customHeight="1">
      <c r="C442" s="1"/>
      <c r="D442" s="1"/>
    </row>
    <row r="443" spans="3:4" ht="45" customHeight="1">
      <c r="C443" s="1"/>
      <c r="D443" s="1"/>
    </row>
    <row r="444" spans="3:4" ht="45" customHeight="1">
      <c r="C444" s="1"/>
      <c r="D444" s="1"/>
    </row>
    <row r="445" spans="3:4" ht="45" customHeight="1">
      <c r="C445" s="1"/>
      <c r="D445" s="1"/>
    </row>
    <row r="446" spans="3:4" ht="45" customHeight="1">
      <c r="C446" s="1"/>
      <c r="D446" s="1"/>
    </row>
    <row r="447" spans="3:4" ht="45" customHeight="1">
      <c r="C447" s="1"/>
      <c r="D447" s="1"/>
    </row>
    <row r="448" spans="3:4" ht="45" customHeight="1">
      <c r="C448" s="1"/>
      <c r="D448" s="1"/>
    </row>
    <row r="449" spans="3:4" ht="45" customHeight="1">
      <c r="C449" s="1"/>
      <c r="D449" s="1"/>
    </row>
    <row r="450" spans="3:4" ht="45" customHeight="1">
      <c r="C450" s="1"/>
      <c r="D450" s="1"/>
    </row>
    <row r="451" spans="3:4" ht="45" customHeight="1">
      <c r="C451" s="1"/>
      <c r="D451" s="1"/>
    </row>
    <row r="452" spans="3:4" ht="45" customHeight="1">
      <c r="C452" s="1"/>
      <c r="D452" s="1"/>
    </row>
    <row r="453" spans="3:4" ht="45" customHeight="1">
      <c r="C453" s="1"/>
      <c r="D453" s="1"/>
    </row>
    <row r="454" spans="3:4" ht="45" customHeight="1">
      <c r="C454" s="1"/>
      <c r="D454" s="1"/>
    </row>
    <row r="455" spans="3:4" ht="45" customHeight="1">
      <c r="C455" s="1"/>
      <c r="D455" s="1"/>
    </row>
    <row r="456" spans="3:4" ht="45" customHeight="1">
      <c r="C456" s="1"/>
      <c r="D456" s="1"/>
    </row>
    <row r="457" spans="3:4" ht="45" customHeight="1">
      <c r="C457" s="1"/>
      <c r="D457" s="1"/>
    </row>
    <row r="458" spans="3:4" ht="45" customHeight="1">
      <c r="C458" s="1"/>
      <c r="D458" s="1"/>
    </row>
    <row r="459" spans="3:4" ht="45" customHeight="1">
      <c r="C459" s="1"/>
      <c r="D459" s="1"/>
    </row>
    <row r="460" spans="3:4" ht="45" customHeight="1">
      <c r="C460" s="1"/>
      <c r="D460" s="1"/>
    </row>
    <row r="461" spans="3:4" ht="45" customHeight="1">
      <c r="C461" s="1"/>
      <c r="D461" s="1"/>
    </row>
    <row r="462" spans="3:4" ht="45" customHeight="1">
      <c r="C462" s="1"/>
      <c r="D462" s="1"/>
    </row>
    <row r="463" spans="3:4" ht="45" customHeight="1">
      <c r="C463" s="1"/>
      <c r="D463" s="1"/>
    </row>
    <row r="464" spans="3:4" ht="45" customHeight="1">
      <c r="C464" s="1"/>
      <c r="D464" s="1"/>
    </row>
    <row r="465" spans="3:4" ht="45" customHeight="1">
      <c r="C465" s="1"/>
      <c r="D465" s="1"/>
    </row>
    <row r="466" spans="3:4" ht="45" customHeight="1">
      <c r="C466" s="1"/>
      <c r="D466" s="1"/>
    </row>
    <row r="467" spans="3:4" ht="45" customHeight="1">
      <c r="C467" s="1"/>
      <c r="D467" s="1"/>
    </row>
    <row r="468" spans="3:4" ht="45" customHeight="1">
      <c r="C468" s="1"/>
      <c r="D468" s="1"/>
    </row>
    <row r="469" spans="3:4" ht="45" customHeight="1">
      <c r="C469" s="1"/>
      <c r="D469" s="1"/>
    </row>
    <row r="470" spans="3:4" ht="45" customHeight="1">
      <c r="C470" s="1"/>
      <c r="D470" s="1"/>
    </row>
    <row r="471" spans="3:4" ht="45" customHeight="1">
      <c r="C471" s="1"/>
      <c r="D471" s="1"/>
    </row>
    <row r="472" spans="3:4" ht="45" customHeight="1">
      <c r="C472" s="1"/>
      <c r="D472" s="1"/>
    </row>
    <row r="473" spans="3:4" ht="45" customHeight="1">
      <c r="C473" s="1"/>
      <c r="D473" s="1"/>
    </row>
    <row r="474" spans="3:4" ht="45" customHeight="1">
      <c r="C474" s="1"/>
      <c r="D474" s="1"/>
    </row>
    <row r="475" spans="3:4" ht="45" customHeight="1">
      <c r="C475" s="1"/>
      <c r="D475" s="1"/>
    </row>
    <row r="476" spans="3:4" ht="45" customHeight="1">
      <c r="C476" s="1"/>
      <c r="D476" s="1"/>
    </row>
    <row r="477" spans="3:4" ht="45" customHeight="1">
      <c r="C477" s="1"/>
      <c r="D477" s="1"/>
    </row>
    <row r="478" spans="3:4" ht="45" customHeight="1">
      <c r="C478" s="1"/>
      <c r="D478" s="1"/>
    </row>
    <row r="479" spans="3:4" ht="45" customHeight="1">
      <c r="C479" s="1"/>
      <c r="D479" s="1"/>
    </row>
    <row r="480" spans="3:4" ht="45" customHeight="1">
      <c r="C480" s="1"/>
      <c r="D480" s="1"/>
    </row>
    <row r="481" spans="3:4" ht="45" customHeight="1">
      <c r="C481" s="1"/>
      <c r="D481" s="1"/>
    </row>
    <row r="482" spans="3:4" ht="45" customHeight="1">
      <c r="C482" s="1"/>
      <c r="D482" s="1"/>
    </row>
    <row r="483" spans="3:4" ht="45" customHeight="1">
      <c r="C483" s="1"/>
      <c r="D483" s="1"/>
    </row>
    <row r="484" spans="3:4" ht="45" customHeight="1">
      <c r="C484" s="1"/>
      <c r="D484" s="1"/>
    </row>
    <row r="485" spans="3:4" ht="45" customHeight="1">
      <c r="C485" s="1"/>
      <c r="D485" s="1"/>
    </row>
    <row r="486" spans="3:4" ht="45" customHeight="1">
      <c r="C486" s="1"/>
      <c r="D486" s="1"/>
    </row>
    <row r="487" spans="3:4" ht="45" customHeight="1">
      <c r="C487" s="1"/>
      <c r="D487" s="1"/>
    </row>
    <row r="488" spans="3:4" ht="45" customHeight="1">
      <c r="C488" s="1"/>
      <c r="D488" s="1"/>
    </row>
    <row r="489" spans="3:4" ht="45" customHeight="1">
      <c r="C489" s="1"/>
      <c r="D489" s="1"/>
    </row>
    <row r="490" spans="3:4" ht="45" customHeight="1">
      <c r="C490" s="1"/>
      <c r="D490" s="1"/>
    </row>
    <row r="491" spans="3:4" ht="45" customHeight="1">
      <c r="C491" s="1"/>
      <c r="D491" s="1"/>
    </row>
    <row r="492" spans="3:4" ht="45" customHeight="1">
      <c r="C492" s="1"/>
      <c r="D492" s="1"/>
    </row>
    <row r="493" spans="3:4" ht="45" customHeight="1">
      <c r="C493" s="1"/>
      <c r="D493" s="1"/>
    </row>
    <row r="494" spans="3:4" ht="45" customHeight="1">
      <c r="C494" s="1"/>
      <c r="D494" s="1"/>
    </row>
    <row r="495" spans="3:4" ht="45" customHeight="1">
      <c r="C495" s="1"/>
      <c r="D495" s="1"/>
    </row>
    <row r="496" spans="3:4" ht="45" customHeight="1">
      <c r="C496" s="1"/>
      <c r="D496" s="1"/>
    </row>
    <row r="497" spans="3:4" ht="45" customHeight="1">
      <c r="C497" s="1"/>
      <c r="D497" s="1"/>
    </row>
    <row r="498" spans="3:4" ht="45" customHeight="1">
      <c r="C498" s="1"/>
      <c r="D498" s="1"/>
    </row>
    <row r="499" spans="3:4">
      <c r="C499" s="1"/>
      <c r="D499" s="1"/>
    </row>
    <row r="500" spans="3:4">
      <c r="C500" s="1"/>
      <c r="D500" s="1"/>
    </row>
  </sheetData>
  <autoFilter ref="A1:AH260" xr:uid="{00000000-0001-0000-0200-000000000000}">
    <sortState xmlns:xlrd2="http://schemas.microsoft.com/office/spreadsheetml/2017/richdata2" ref="A2:AH260">
      <sortCondition ref="A1:A260"/>
    </sortState>
  </autoFilter>
  <sortState xmlns:xlrd2="http://schemas.microsoft.com/office/spreadsheetml/2017/richdata2" ref="A2:AG500">
    <sortCondition ref="A2:A500"/>
  </sortState>
  <phoneticPr fontId="28" type="noConversion"/>
  <conditionalFormatting sqref="AC4">
    <cfRule type="timePeriod" dxfId="274" priority="96" timePeriod="thisMonth">
      <formula>AND(MONTH(AC4)=MONTH(TODAY()),YEAR(AC4)=YEAR(TODAY()))</formula>
    </cfRule>
  </conditionalFormatting>
  <conditionalFormatting sqref="C4 C6:C20 C22 C104 C24:C102">
    <cfRule type="timePeriod" dxfId="273" priority="94" timePeriod="nextMonth">
      <formula>AND(MONTH(C4)=MONTH(EDATE(TODAY(),0+1)),YEAR(C4)=YEAR(EDATE(TODAY(),0+1)))</formula>
    </cfRule>
    <cfRule type="timePeriod" dxfId="272" priority="95" timePeriod="thisMonth">
      <formula>AND(MONTH(C4)=MONTH(TODAY()),YEAR(C4)=YEAR(TODAY()))</formula>
    </cfRule>
  </conditionalFormatting>
  <conditionalFormatting sqref="M4:Q4 M6:Q20 M22:Q22 M104:Q104 M107:Q153 M24:Q102 M155:Q194 M196:Q288">
    <cfRule type="cellIs" dxfId="271" priority="93" operator="equal">
      <formula>"Yes"</formula>
    </cfRule>
  </conditionalFormatting>
  <conditionalFormatting sqref="H4 H6:H20 H22 H104:H105 H107:H153 H24:H102 H155:H194 H196:H1048576">
    <cfRule type="cellIs" dxfId="270" priority="85" operator="greaterThan">
      <formula>4999</formula>
    </cfRule>
    <cfRule type="cellIs" dxfId="269" priority="86" operator="between">
      <formula>499</formula>
      <formula>4999</formula>
    </cfRule>
  </conditionalFormatting>
  <conditionalFormatting sqref="C5">
    <cfRule type="timePeriod" dxfId="268" priority="83" timePeriod="nextMonth">
      <formula>AND(MONTH(C5)=MONTH(EDATE(TODAY(),0+1)),YEAR(C5)=YEAR(EDATE(TODAY(),0+1)))</formula>
    </cfRule>
    <cfRule type="timePeriod" dxfId="267" priority="84" timePeriod="thisMonth">
      <formula>AND(MONTH(C5)=MONTH(TODAY()),YEAR(C5)=YEAR(TODAY()))</formula>
    </cfRule>
  </conditionalFormatting>
  <conditionalFormatting sqref="M5:Q5">
    <cfRule type="cellIs" dxfId="266" priority="82" operator="equal">
      <formula>"Yes"</formula>
    </cfRule>
  </conditionalFormatting>
  <conditionalFormatting sqref="H5">
    <cfRule type="cellIs" dxfId="265" priority="74" operator="greaterThan">
      <formula>4999</formula>
    </cfRule>
    <cfRule type="cellIs" dxfId="264" priority="75" operator="between">
      <formula>499</formula>
      <formula>4999</formula>
    </cfRule>
  </conditionalFormatting>
  <conditionalFormatting sqref="D42">
    <cfRule type="timePeriod" dxfId="263" priority="72" timePeriod="nextMonth">
      <formula>AND(MONTH(D42)=MONTH(EDATE(TODAY(),0+1)),YEAR(D42)=YEAR(EDATE(TODAY(),0+1)))</formula>
    </cfRule>
    <cfRule type="timePeriod" dxfId="262" priority="73" timePeriod="thisMonth">
      <formula>AND(MONTH(D42)=MONTH(TODAY()),YEAR(D42)=YEAR(TODAY()))</formula>
    </cfRule>
  </conditionalFormatting>
  <conditionalFormatting sqref="C103">
    <cfRule type="timePeriod" dxfId="261" priority="70" timePeriod="nextMonth">
      <formula>AND(MONTH(C103)=MONTH(EDATE(TODAY(),0+1)),YEAR(C103)=YEAR(EDATE(TODAY(),0+1)))</formula>
    </cfRule>
    <cfRule type="timePeriod" dxfId="260" priority="71" timePeriod="thisMonth">
      <formula>AND(MONTH(C103)=MONTH(TODAY()),YEAR(C103)=YEAR(TODAY()))</formula>
    </cfRule>
  </conditionalFormatting>
  <conditionalFormatting sqref="M103:Q103">
    <cfRule type="cellIs" dxfId="259" priority="69" operator="equal">
      <formula>"Yes"</formula>
    </cfRule>
  </conditionalFormatting>
  <conditionalFormatting sqref="H103">
    <cfRule type="cellIs" dxfId="258" priority="61" operator="greaterThan">
      <formula>4999</formula>
    </cfRule>
    <cfRule type="cellIs" dxfId="257" priority="62" operator="between">
      <formula>499</formula>
      <formula>4999</formula>
    </cfRule>
  </conditionalFormatting>
  <conditionalFormatting sqref="C106">
    <cfRule type="timePeriod" dxfId="256" priority="59" timePeriod="nextMonth">
      <formula>AND(MONTH(C106)=MONTH(EDATE(TODAY(),0+1)),YEAR(C106)=YEAR(EDATE(TODAY(),0+1)))</formula>
    </cfRule>
    <cfRule type="timePeriod" dxfId="255" priority="60" timePeriod="thisMonth">
      <formula>AND(MONTH(C106)=MONTH(TODAY()),YEAR(C106)=YEAR(TODAY()))</formula>
    </cfRule>
  </conditionalFormatting>
  <conditionalFormatting sqref="M106:Q106 M107:M108">
    <cfRule type="cellIs" dxfId="254" priority="58" operator="equal">
      <formula>"Yes"</formula>
    </cfRule>
  </conditionalFormatting>
  <conditionalFormatting sqref="H106">
    <cfRule type="cellIs" dxfId="253" priority="50" operator="greaterThan">
      <formula>4999</formula>
    </cfRule>
    <cfRule type="cellIs" dxfId="252" priority="51" operator="between">
      <formula>499</formula>
      <formula>4999</formula>
    </cfRule>
  </conditionalFormatting>
  <conditionalFormatting sqref="N107">
    <cfRule type="cellIs" dxfId="251" priority="49" operator="equal">
      <formula>"Yes"</formula>
    </cfRule>
  </conditionalFormatting>
  <conditionalFormatting sqref="C154">
    <cfRule type="timePeriod" dxfId="250" priority="46" timePeriod="nextMonth">
      <formula>AND(MONTH(C154)=MONTH(EDATE(TODAY(),0+1)),YEAR(C154)=YEAR(EDATE(TODAY(),0+1)))</formula>
    </cfRule>
    <cfRule type="timePeriod" dxfId="249" priority="47" timePeriod="thisMonth">
      <formula>AND(MONTH(C154)=MONTH(TODAY()),YEAR(C154)=YEAR(TODAY()))</formula>
    </cfRule>
  </conditionalFormatting>
  <conditionalFormatting sqref="M154:Q154">
    <cfRule type="cellIs" dxfId="248" priority="45" operator="equal">
      <formula>"Yes"</formula>
    </cfRule>
  </conditionalFormatting>
  <conditionalFormatting sqref="H154">
    <cfRule type="cellIs" dxfId="247" priority="37" operator="greaterThan">
      <formula>4999</formula>
    </cfRule>
    <cfRule type="cellIs" dxfId="246" priority="38" operator="between">
      <formula>499</formula>
      <formula>4999</formula>
    </cfRule>
  </conditionalFormatting>
  <conditionalFormatting sqref="M23:Q23">
    <cfRule type="cellIs" dxfId="245" priority="36" operator="equal">
      <formula>"Yes"</formula>
    </cfRule>
  </conditionalFormatting>
  <conditionalFormatting sqref="H23">
    <cfRule type="cellIs" dxfId="244" priority="28" operator="greaterThan">
      <formula>4999</formula>
    </cfRule>
    <cfRule type="cellIs" dxfId="243" priority="29" operator="between">
      <formula>499</formula>
      <formula>4999</formula>
    </cfRule>
  </conditionalFormatting>
  <conditionalFormatting sqref="M2:Q2">
    <cfRule type="cellIs" dxfId="242" priority="27" operator="equal">
      <formula>"Yes"</formula>
    </cfRule>
  </conditionalFormatting>
  <conditionalFormatting sqref="H2">
    <cfRule type="cellIs" dxfId="241" priority="19" operator="greaterThan">
      <formula>4999</formula>
    </cfRule>
    <cfRule type="cellIs" dxfId="240" priority="20" operator="between">
      <formula>499</formula>
      <formula>4999</formula>
    </cfRule>
  </conditionalFormatting>
  <conditionalFormatting sqref="M1:Q1">
    <cfRule type="cellIs" dxfId="239" priority="18" operator="equal">
      <formula>"Yes"</formula>
    </cfRule>
  </conditionalFormatting>
  <conditionalFormatting sqref="H1">
    <cfRule type="cellIs" dxfId="238" priority="10" operator="greaterThan">
      <formula>4999</formula>
    </cfRule>
    <cfRule type="cellIs" dxfId="237" priority="11" operator="between">
      <formula>499</formula>
      <formula>4999</formula>
    </cfRule>
  </conditionalFormatting>
  <conditionalFormatting sqref="M195:Q195">
    <cfRule type="cellIs" dxfId="236" priority="9" operator="equal">
      <formula>"Yes"</formula>
    </cfRule>
  </conditionalFormatting>
  <conditionalFormatting sqref="H195">
    <cfRule type="cellIs" dxfId="235" priority="1" operator="greaterThan">
      <formula>4999</formula>
    </cfRule>
    <cfRule type="cellIs" dxfId="234" priority="2" operator="between">
      <formula>499</formula>
      <formula>4999</formula>
    </cfRule>
  </conditionalFormatting>
  <hyperlinks>
    <hyperlink ref="I2" r:id="rId1" xr:uid="{00000000-0004-0000-0200-000000000000}"/>
    <hyperlink ref="I4" r:id="rId2" xr:uid="{00000000-0004-0000-0200-000001000000}"/>
    <hyperlink ref="I5" r:id="rId3" xr:uid="{00000000-0004-0000-0200-000002000000}"/>
    <hyperlink ref="I6" r:id="rId4" xr:uid="{00000000-0004-0000-0200-000003000000}"/>
    <hyperlink ref="I9" r:id="rId5" xr:uid="{0A5A4BC7-8249-4682-8D73-D67D8959D182}"/>
    <hyperlink ref="I10" r:id="rId6" xr:uid="{A80D07D9-C5F8-49B5-8251-0C53F8C0652A}"/>
    <hyperlink ref="I8" r:id="rId7" xr:uid="{A520B5B9-88AB-48F7-BA37-A8E410AD0A69}"/>
    <hyperlink ref="I7" r:id="rId8" xr:uid="{B453780F-95B7-4030-831F-1A5B320508C2}"/>
    <hyperlink ref="I12" r:id="rId9" xr:uid="{D44AB4EF-9A36-4DEC-9262-AA632C6387AF}"/>
    <hyperlink ref="I13" r:id="rId10" xr:uid="{97FA81E1-17DA-4CB8-82AB-FA07C9B9D009}"/>
    <hyperlink ref="I14" r:id="rId11" xr:uid="{A689150F-2912-4B4F-8002-5E4526644EE6}"/>
    <hyperlink ref="I15" r:id="rId12" xr:uid="{A86A7258-D6E0-4799-A373-D75FEEA9BF03}"/>
    <hyperlink ref="I16" r:id="rId13" xr:uid="{6A1084E0-1E96-4FA0-8FE5-4880BB9CCA5E}"/>
    <hyperlink ref="I17" r:id="rId14" xr:uid="{443CF5BC-1226-4C3F-8927-37C698BDE13A}"/>
    <hyperlink ref="I18" r:id="rId15" xr:uid="{A08A8BC4-34BC-44B2-8D82-D2D48DB2F64F}"/>
    <hyperlink ref="I11" r:id="rId16" xr:uid="{E50E590B-F143-40AD-8D2D-E6C0BB3426FD}"/>
    <hyperlink ref="I19" r:id="rId17" display="https://one.network/?tm=GB114546000_x000a_https://one.network/?tm=GB120604635_x000a_https://one.network/?tm=GB114546649_x000a_https://one.network/?tm=GB120604790_x000a_https://one.network/?tm=GB120604876_x000a_https://one.network/?tm=GB120604948_x000a_https://one.network/?tm=GB120605055_x000a_https://one.network/?tm=GB120640569_x000a_https://one.network/?tm=GB120640595" xr:uid="{232D7A4C-605D-4965-BD91-407AFE878092}"/>
    <hyperlink ref="I23" r:id="rId18" xr:uid="{B4AA0ACC-DA19-41E9-9051-2181838778F9}"/>
    <hyperlink ref="I20" r:id="rId19" xr:uid="{BE293A57-42AF-401F-B06F-C2AAE0BD98BF}"/>
    <hyperlink ref="I21" r:id="rId20" display="https://one.network/?tm=GB120884835" xr:uid="{6911781C-D168-415F-924E-B3B5F4C60997}"/>
    <hyperlink ref="I24" r:id="rId21" display="https://one.network/?tm=GB121270026_x000a_" xr:uid="{08393273-668A-487F-9A06-1F90CECB9CD4}"/>
    <hyperlink ref="I25" r:id="rId22" xr:uid="{6AFE1A5C-D9AC-48F3-AD48-9758769A7F2B}"/>
    <hyperlink ref="I28" r:id="rId23" xr:uid="{208D460F-23DC-4CD1-B7E1-62DDD0BC1B65}"/>
    <hyperlink ref="I26" r:id="rId24" xr:uid="{0567514F-03E7-4856-995B-67F6C812A0E1}"/>
    <hyperlink ref="I29" r:id="rId25" xr:uid="{646EA143-E311-4C10-9BB0-79EF4B8902DA}"/>
    <hyperlink ref="I30" r:id="rId26" display="https://one.network/?tm=GB121576574" xr:uid="{89054D08-DEAB-407F-BAF1-42BADECB79ED}"/>
    <hyperlink ref="I31" r:id="rId27" xr:uid="{E134EF1F-703D-415C-861D-39A81DFEE3D5}"/>
    <hyperlink ref="I37" r:id="rId28" xr:uid="{0469B452-AD88-4858-B4A5-F11A2E4639A8}"/>
    <hyperlink ref="I35" r:id="rId29" xr:uid="{D9B63A78-006D-4716-8312-07AC1C4EF7CC}"/>
    <hyperlink ref="I34" r:id="rId30" xr:uid="{46BA927F-A4C9-492E-9A9D-9074E881CF70}"/>
    <hyperlink ref="I33" r:id="rId31" xr:uid="{B92752F7-7B33-4BB5-B0B0-E11EA3ED7427}"/>
    <hyperlink ref="I32" r:id="rId32" xr:uid="{4980F48C-9112-4B83-AEE8-AF278F1ABB91}"/>
    <hyperlink ref="I36" r:id="rId33" xr:uid="{984F716D-8D48-4D8C-8553-C5446787942B}"/>
    <hyperlink ref="I38" r:id="rId34" xr:uid="{E1228198-C3FC-4E7D-A474-B22942810D85}"/>
    <hyperlink ref="I39" r:id="rId35" xr:uid="{996445ED-3A96-42AE-87ED-6DDADA649768}"/>
    <hyperlink ref="I40" r:id="rId36" xr:uid="{19D9ACDD-37EF-467E-AA4A-24E3A08D942F}"/>
    <hyperlink ref="I41" r:id="rId37" xr:uid="{BA56ED71-6326-465C-ACBB-C7482EBFA654}"/>
    <hyperlink ref="I44" r:id="rId38" xr:uid="{1839B396-0298-45AD-9531-EF955F61A47A}"/>
    <hyperlink ref="I47" r:id="rId39" display="https://one.network/?tm=GB121848918" xr:uid="{35946AB3-0D33-43F7-9DA9-DFAE7BAC98CE}"/>
    <hyperlink ref="I46" r:id="rId40" display="https://one.network/?tm=GB121848988" xr:uid="{F2D9E132-6602-4F91-9C28-8B4C4DB85778}"/>
    <hyperlink ref="I45" r:id="rId41" display="https://one.network/?tm=GB121848892" xr:uid="{13247630-B8BF-44B0-A53C-3D874C646FD0}"/>
    <hyperlink ref="I50" r:id="rId42" xr:uid="{7F1D2D42-237D-4414-B5D2-79DF9453FBE6}"/>
    <hyperlink ref="I51" r:id="rId43" xr:uid="{8B0F87C9-39B1-4DFD-BB8C-629F58E6A7D1}"/>
    <hyperlink ref="I52" r:id="rId44" xr:uid="{F4977687-1033-4A9A-A2B9-7C9DA312CC75}"/>
    <hyperlink ref="I53" r:id="rId45" xr:uid="{6DDA2702-6DC9-4C91-84E9-B1414ABC1291}"/>
    <hyperlink ref="I56" r:id="rId46" xr:uid="{32E9D69E-F48B-45A8-93AD-63264BB94422}"/>
    <hyperlink ref="I55" r:id="rId47" xr:uid="{C2A12D8B-7D58-4A13-BCFF-8FA64EF331F8}"/>
    <hyperlink ref="I57" r:id="rId48" xr:uid="{44B0A0EF-1ED1-48BB-8A77-FD6A8CFF8F0F}"/>
    <hyperlink ref="I58" r:id="rId49" xr:uid="{4FCBED6C-18B5-4ACA-A7BB-A3E8564B6C8D}"/>
    <hyperlink ref="I59" r:id="rId50" xr:uid="{D342D799-E1F7-4C05-8116-C7B6D2E7383E}"/>
    <hyperlink ref="I60" r:id="rId51" xr:uid="{FEFA57F2-6A28-43D9-9523-75E43A1261B7}"/>
    <hyperlink ref="I61" r:id="rId52" xr:uid="{D0838940-E685-4B9E-8BFD-50270C5210FC}"/>
    <hyperlink ref="I62" r:id="rId53" xr:uid="{5465E527-4CAA-425A-8834-D4330AC76FC9}"/>
    <hyperlink ref="I63" r:id="rId54" xr:uid="{C849525B-D7BF-4F3E-8E31-4071431FC8F3}"/>
    <hyperlink ref="I64" r:id="rId55" xr:uid="{70FE1F8D-0616-4FB6-B1EA-C4805783CB81}"/>
    <hyperlink ref="I65" r:id="rId56" xr:uid="{EC9D903B-372C-4C42-BAD0-3E1A251E7E39}"/>
    <hyperlink ref="I66" r:id="rId57" xr:uid="{581E780E-A5A6-4325-AF58-AB3B2EEB5DE3}"/>
    <hyperlink ref="I67" r:id="rId58" xr:uid="{33621098-1354-4A8A-9BA7-25B05F1451A0}"/>
    <hyperlink ref="I68" r:id="rId59" xr:uid="{09A5B6D4-0F90-4350-8EDC-F964D79D8A80}"/>
    <hyperlink ref="I69" r:id="rId60" xr:uid="{4852D652-1637-443A-8AB8-5F0FB365A64C}"/>
    <hyperlink ref="I70" r:id="rId61" xr:uid="{78DDA34E-C703-4BD4-A9C6-30BF14C8BECA}"/>
    <hyperlink ref="I72" r:id="rId62" xr:uid="{3C36BDE1-D319-403D-9C39-69A5DB3C6BE2}"/>
    <hyperlink ref="I71" r:id="rId63" xr:uid="{2D6D092F-C830-4A02-827C-D468DD0BB898}"/>
    <hyperlink ref="I74" r:id="rId64" xr:uid="{201659CD-65D3-40D3-A888-CC587243657D}"/>
    <hyperlink ref="I73" r:id="rId65" xr:uid="{4F3337DB-5FE4-4BAA-8339-E1DB872FE646}"/>
    <hyperlink ref="I75" r:id="rId66" xr:uid="{272F83E8-0AD8-49F0-BD96-58AB9DA0FC98}"/>
    <hyperlink ref="I76" r:id="rId67" xr:uid="{BBC2361F-A1D7-43F4-8158-3F3BD9601B24}"/>
    <hyperlink ref="I77" r:id="rId68" xr:uid="{1BE26EF6-37C7-4838-B700-C419D3A92633}"/>
    <hyperlink ref="I78" r:id="rId69" xr:uid="{2FA8AE8F-0213-4D15-8DF4-99DBD6DA3EB0}"/>
    <hyperlink ref="I54" r:id="rId70" xr:uid="{8F744009-9C0E-4F5F-93EB-894A2B123A63}"/>
    <hyperlink ref="I79" r:id="rId71" xr:uid="{82FBA8FA-DB25-44E0-8925-81D46AD62EFC}"/>
    <hyperlink ref="I80" r:id="rId72" xr:uid="{EF3A666A-5571-49C8-8C8E-52AD23437BB0}"/>
    <hyperlink ref="I81" r:id="rId73" xr:uid="{5E86C3A3-9640-4CFC-B580-5E191B5887C7}"/>
    <hyperlink ref="I82" r:id="rId74" xr:uid="{35763EB6-9E9E-4BC2-A846-D5DC50815560}"/>
    <hyperlink ref="I83" r:id="rId75" xr:uid="{8A4034D2-28B8-4CD1-BE76-3D1DA44A8F59}"/>
    <hyperlink ref="I84" r:id="rId76" xr:uid="{2DAEC634-0F59-4ED9-BDBF-3BAFA1F29366}"/>
    <hyperlink ref="I85" r:id="rId77" xr:uid="{4D5746E4-C929-45B4-AB8B-9C5386A4F824}"/>
    <hyperlink ref="I86" r:id="rId78" xr:uid="{79CF2363-C466-4CB1-93F5-7948AD67501C}"/>
    <hyperlink ref="I87" r:id="rId79" xr:uid="{1B83EA46-4586-4666-8111-E8E93300BFFB}"/>
    <hyperlink ref="I88" r:id="rId80" xr:uid="{ED11EA18-E043-4E6E-9313-960C1C597035}"/>
    <hyperlink ref="I90" r:id="rId81" xr:uid="{0525D5C1-8EC1-4D95-BC9B-28B7CA7ECA56}"/>
    <hyperlink ref="I91" r:id="rId82" xr:uid="{B9EE850A-0D25-479C-AF2B-8F850D722558}"/>
    <hyperlink ref="I93" r:id="rId83" display="https://one.network/?tm=GB116607880" xr:uid="{CE9E46A2-A483-45D3-A1F3-FA77A954A6AF}"/>
    <hyperlink ref="I96" r:id="rId84" xr:uid="{7FA0482F-901E-41DD-ADD7-E426DA27C570}"/>
    <hyperlink ref="I100" r:id="rId85" xr:uid="{AD715FAE-76D0-4CD7-945D-063570762511}"/>
    <hyperlink ref="I101" r:id="rId86" xr:uid="{5E4551F1-57DA-4BE3-BBC3-E390B4AD144D}"/>
    <hyperlink ref="I102" r:id="rId87" xr:uid="{6675C5A7-7D55-49AB-8469-346228086897}"/>
    <hyperlink ref="I103" r:id="rId88" xr:uid="{0A3CD951-E56D-49E9-8B22-F7A66515D085}"/>
    <hyperlink ref="I104" r:id="rId89" xr:uid="{D731CCD7-DAAA-4EF0-BFA9-AB8B69310A29}"/>
    <hyperlink ref="I108" r:id="rId90" xr:uid="{2F534090-800B-4DBD-A704-11F43EB3C817}"/>
    <hyperlink ref="I109" r:id="rId91" xr:uid="{70E8319B-15B9-4BAD-A18B-FF61EF077E61}"/>
    <hyperlink ref="I99" r:id="rId92" xr:uid="{1028CAFA-5E75-4975-AF86-D00E82BD882E}"/>
    <hyperlink ref="I110" r:id="rId93" xr:uid="{653F8EC1-9A36-49C7-BA4D-FD42EDD0F091}"/>
    <hyperlink ref="I111" r:id="rId94" xr:uid="{EF652D80-44C6-42A8-BEC3-A8FCE54C4123}"/>
    <hyperlink ref="I112" r:id="rId95" xr:uid="{390141F6-8E44-4295-A6E8-DF104538B8DF}"/>
    <hyperlink ref="I113" r:id="rId96" xr:uid="{DA9E4079-2D1D-4277-897C-334DEBABEC97}"/>
    <hyperlink ref="I114" r:id="rId97" xr:uid="{35EC3E89-2A8E-415A-9325-6BFEE7961F46}"/>
    <hyperlink ref="I115" r:id="rId98" xr:uid="{37CD8E1C-E3E7-4640-848B-2EDAE1972257}"/>
    <hyperlink ref="I116" r:id="rId99" xr:uid="{2F78C8E0-22CD-4286-91B6-8FAC8D97D7E6}"/>
    <hyperlink ref="I118" r:id="rId100" xr:uid="{F8ADBDF4-C345-49C7-AA7A-D9C569CE493D}"/>
    <hyperlink ref="I121" r:id="rId101" xr:uid="{FD60B4CE-A627-483D-BDB3-FBAED1CBDEBD}"/>
    <hyperlink ref="I122" r:id="rId102" xr:uid="{F82FFD2F-F93C-4A82-803D-30A660B75AD6}"/>
    <hyperlink ref="I119" r:id="rId103" display="https://one.network/?tm=GB123169852_x000a_" xr:uid="{299000BC-B52C-4DFB-B823-5B68585297FF}"/>
    <hyperlink ref="I123" r:id="rId104" xr:uid="{5A9F6834-CAD1-497A-BA6C-D85FB921E149}"/>
    <hyperlink ref="I120" r:id="rId105" xr:uid="{4A085698-4E90-4752-9D59-D98D8DF5BC32}"/>
    <hyperlink ref="I124" r:id="rId106" xr:uid="{80D026BE-410A-46BC-84A0-850E72C36A3A}"/>
    <hyperlink ref="I125" r:id="rId107" xr:uid="{748CF0AE-5053-423C-9191-C89ED391D1CC}"/>
    <hyperlink ref="I126" r:id="rId108" xr:uid="{8CF339CD-B243-4602-9C9B-1BED39508AAE}"/>
    <hyperlink ref="I127" r:id="rId109" xr:uid="{A83DEF16-F354-415D-9A99-2600908E7039}"/>
    <hyperlink ref="I128" r:id="rId110" xr:uid="{152BAD27-8FC0-4A1E-953F-6A9E04C36EE4}"/>
    <hyperlink ref="I130" r:id="rId111" xr:uid="{66603FE3-D16C-4523-84F9-99E9B261F805}"/>
    <hyperlink ref="I131" r:id="rId112" display="https://one.network/?tm=GB123275969 " xr:uid="{8D797D34-FB9B-49BF-99CD-DBA6811C22C0}"/>
    <hyperlink ref="I132" r:id="rId113" xr:uid="{6140AC4A-6C93-4CF2-83C4-F0AE7A3CAD32}"/>
    <hyperlink ref="I133" r:id="rId114" xr:uid="{032A865C-F184-4B36-9E61-D71576DD2FB1}"/>
    <hyperlink ref="I134" r:id="rId115" xr:uid="{0507A95C-46E5-414F-8840-492C6A5BBAEF}"/>
    <hyperlink ref="I135" r:id="rId116" xr:uid="{32D0A53E-E4C7-4E16-8CA0-74BB1AE97A7A}"/>
    <hyperlink ref="I136" r:id="rId117" xr:uid="{C0296193-78DB-4961-9441-B2564DEE8A22}"/>
    <hyperlink ref="I137" r:id="rId118" xr:uid="{8FC6F32E-1D7E-4EF9-B32F-4DD2C2F09834}"/>
    <hyperlink ref="I138" r:id="rId119" xr:uid="{56B857C7-D24C-4397-968B-D0C599E5EEFE}"/>
    <hyperlink ref="I141" r:id="rId120" xr:uid="{535C1918-F7A4-4F4E-B167-DF37ABBE8B28}"/>
    <hyperlink ref="I142" r:id="rId121" xr:uid="{368E5F98-4EA5-4C91-A30B-602D419B8B04}"/>
    <hyperlink ref="I145" r:id="rId122" xr:uid="{3B1DC054-D321-47BE-B120-C3D1EBBEFEA2}"/>
    <hyperlink ref="I146" r:id="rId123" xr:uid="{8FB6B141-3C47-45BA-9628-446E181AD1B6}"/>
    <hyperlink ref="I150" r:id="rId124" xr:uid="{A05097D2-17B7-49F0-87D7-19AF6AB0FD00}"/>
    <hyperlink ref="I151" r:id="rId125" xr:uid="{BE1752BA-ED3A-4AC0-90EA-C23111D11023}"/>
    <hyperlink ref="I152" r:id="rId126" xr:uid="{A7943180-8787-43AC-BDD4-90CA314BA8C6}"/>
    <hyperlink ref="I147" r:id="rId127" xr:uid="{F3364598-44B8-4D97-B670-8E64D5CB32DD}"/>
    <hyperlink ref="I148" r:id="rId128" xr:uid="{CF647454-BE34-4845-8934-A56BD34DCF50}"/>
    <hyperlink ref="I149" r:id="rId129" xr:uid="{EAF66C82-F06F-4913-9F70-366F550E136C}"/>
    <hyperlink ref="I22" r:id="rId130" xr:uid="{837EBC48-3511-4040-9201-403FF1D41DCC}"/>
    <hyperlink ref="I160" r:id="rId131" xr:uid="{A8E95F19-C8B6-4900-858C-30D9A570B6F1}"/>
    <hyperlink ref="I161" r:id="rId132" xr:uid="{42737C50-3D17-4095-9109-8F7E48A59CB9}"/>
    <hyperlink ref="I163" r:id="rId133" xr:uid="{71D54763-CB8D-4C7C-9429-6D7D7DBD9D1A}"/>
    <hyperlink ref="I162" r:id="rId134" xr:uid="{478EBED5-0B5E-41FB-92C3-7F977A2EF2C8}"/>
    <hyperlink ref="I164" r:id="rId135" xr:uid="{381149A0-3466-4345-94A8-FACC8DC6C151}"/>
    <hyperlink ref="I165" r:id="rId136" xr:uid="{85E31A6C-318E-4D32-BD00-DA7B1BDDDC7E}"/>
    <hyperlink ref="I166" r:id="rId137" xr:uid="{C603E874-5992-4982-B953-E352551A5EFA}"/>
    <hyperlink ref="I169" r:id="rId138" xr:uid="{D0307C45-5B99-42A3-A5CF-22967482BD64}"/>
    <hyperlink ref="I170" r:id="rId139" xr:uid="{FAC7198B-864A-4A64-BBA4-423D7843C898}"/>
    <hyperlink ref="I171" r:id="rId140" xr:uid="{6C767017-EF67-49D7-8F20-27267F267CE4}"/>
    <hyperlink ref="I172" r:id="rId141" xr:uid="{26C2CD80-90D1-4B56-A44E-BDDFB6DCE233}"/>
    <hyperlink ref="I173" r:id="rId142" xr:uid="{C7F59B67-181F-47AA-9F21-C607F3958CF2}"/>
    <hyperlink ref="I174" r:id="rId143" xr:uid="{996D5F76-E83E-4604-A734-5A6CC556CDD8}"/>
    <hyperlink ref="I158" r:id="rId144" xr:uid="{C206BC8E-FE4A-43A2-93F8-D4C700FA1CE1}"/>
    <hyperlink ref="I167" r:id="rId145" xr:uid="{E31E12B7-60FD-4365-B7F9-C10A2075BFDB}"/>
    <hyperlink ref="I153" r:id="rId146" xr:uid="{C475BEA1-CFD7-4EB7-9C72-7C4D2C57C7DF}"/>
    <hyperlink ref="I175" r:id="rId147" xr:uid="{BB2E6ED5-EC51-4835-941D-8ED8B31BCEF2}"/>
    <hyperlink ref="I176" r:id="rId148" xr:uid="{8F6E7301-3DB9-4B9F-B70E-36EEAD5D4B89}"/>
    <hyperlink ref="I178" r:id="rId149" xr:uid="{6DFDE210-E4C4-4975-84F1-1444484509AF}"/>
    <hyperlink ref="I177" r:id="rId150" xr:uid="{D0849203-6C8C-48BC-83E5-02B978376003}"/>
    <hyperlink ref="I179" r:id="rId151" xr:uid="{558CB9C1-96BD-49CB-AA52-7DB4FD49A5E1}"/>
    <hyperlink ref="I154" r:id="rId152" xr:uid="{2A86EC91-7D9D-4DA2-97D3-F1F73764F7CB}"/>
    <hyperlink ref="I182" r:id="rId153" xr:uid="{258915E3-0E72-4F31-8351-153CD9A6CB52}"/>
    <hyperlink ref="I168" r:id="rId154" xr:uid="{36172DC1-DC9F-4FC9-BB14-C8A7514CDBD6}"/>
    <hyperlink ref="I185" r:id="rId155" xr:uid="{C4ED185F-FE75-40DA-825F-861584AFE0EA}"/>
    <hyperlink ref="I184" r:id="rId156" xr:uid="{F750D0DD-BFF1-4572-9773-C643ED3FCA70}"/>
    <hyperlink ref="I159" r:id="rId157" xr:uid="{35B29A8B-125C-4B36-B591-73D6B532823A}"/>
    <hyperlink ref="I186" r:id="rId158" xr:uid="{23419CF9-ED93-4D6F-8CB9-8F599E6C26F8}"/>
    <hyperlink ref="I187" r:id="rId159" xr:uid="{1393A429-C4C7-4824-AA3B-D8C5FAE4743A}"/>
    <hyperlink ref="I188" r:id="rId160" xr:uid="{AB742179-E7B9-4816-937A-F0394E1111E0}"/>
    <hyperlink ref="I190" r:id="rId161" xr:uid="{D1093025-F23B-4142-BE33-66ABD2AA5BAB}"/>
    <hyperlink ref="I189" r:id="rId162" xr:uid="{28C74F72-3193-4E7E-BE79-FCDBB2153E57}"/>
    <hyperlink ref="I144" r:id="rId163" xr:uid="{423A01EF-B7D5-4E14-B4ED-F62F4CFD131D}"/>
    <hyperlink ref="I92" r:id="rId164" xr:uid="{17DD4E75-EB69-48FD-A6C5-DE24CB4B47AB}"/>
    <hyperlink ref="I192" r:id="rId165" xr:uid="{486B8D4C-BAB2-44AA-A33D-F7BDD6A0CFF3}"/>
    <hyperlink ref="I117" r:id="rId166" xr:uid="{0E10F045-6D91-4695-8FFE-B9CD4CDEA445}"/>
    <hyperlink ref="I194" r:id="rId167" xr:uid="{517FD723-92CA-4142-AD44-93979AE0A49D}"/>
    <hyperlink ref="I183" r:id="rId168" xr:uid="{EA3EA750-D017-4055-B7EF-25F377A60E2B}"/>
    <hyperlink ref="I97" r:id="rId169" xr:uid="{D16274CA-08B9-487D-9323-08D45E431ED9}"/>
    <hyperlink ref="I195" r:id="rId170" xr:uid="{AE024457-2C2B-4B22-81C8-FFB7EA95832B}"/>
    <hyperlink ref="I180" r:id="rId171" xr:uid="{0521068C-EB8C-43AE-A026-B6669794E1FD}"/>
  </hyperlinks>
  <pageMargins left="0.7" right="0.7" top="0.75" bottom="0.75" header="0.3" footer="0.3"/>
  <pageSetup paperSize="9" orientation="portrait" verticalDpi="192" r:id="rId172"/>
  <extLst>
    <ext xmlns:x14="http://schemas.microsoft.com/office/spreadsheetml/2009/9/main" uri="{78C0D931-6437-407d-A8EE-F0AAD7539E65}">
      <x14:conditionalFormattings>
        <x14:conditionalFormatting xmlns:xm="http://schemas.microsoft.com/office/excel/2006/main">
          <x14:cfRule type="cellIs" priority="87" operator="equal" id="{112E6739-5490-40B2-9B8B-18C3DDD20E7A}">
            <xm:f>'List Data'!$A$8</xm:f>
            <x14:dxf>
              <fill>
                <patternFill>
                  <bgColor rgb="FFFFC000"/>
                </patternFill>
              </fill>
            </x14:dxf>
          </x14:cfRule>
          <x14:cfRule type="cellIs" priority="88" operator="equal" id="{967BA8B6-B61D-4B68-B2E9-8E7D861D2413}">
            <xm:f>'List Data'!$A$7</xm:f>
            <x14:dxf>
              <fill>
                <patternFill>
                  <bgColor theme="4" tint="0.79998168889431442"/>
                </patternFill>
              </fill>
            </x14:dxf>
          </x14:cfRule>
          <x14:cfRule type="cellIs" priority="89" operator="equal" id="{411852C1-3E46-4289-BE30-1F387FBB4F47}">
            <xm:f>'List Data'!$A$6</xm:f>
            <x14:dxf>
              <fill>
                <patternFill>
                  <bgColor rgb="FFFFFF00"/>
                </patternFill>
              </fill>
            </x14:dxf>
          </x14:cfRule>
          <x14:cfRule type="cellIs" priority="90" operator="equal" id="{B8500414-316D-4DA4-B66B-5444246D5C2B}">
            <xm:f>'List Data'!$A$5</xm:f>
            <x14:dxf>
              <fill>
                <patternFill>
                  <bgColor theme="5" tint="0.79998168889431442"/>
                </patternFill>
              </fill>
            </x14:dxf>
          </x14:cfRule>
          <x14:cfRule type="cellIs" priority="91" operator="equal" id="{A0E3082F-1FF3-461A-870B-525059B06C7F}">
            <xm:f>'List Data'!$A$4</xm:f>
            <x14:dxf>
              <fill>
                <patternFill>
                  <bgColor rgb="FF92D050"/>
                </patternFill>
              </fill>
            </x14:dxf>
          </x14:cfRule>
          <x14:cfRule type="cellIs" priority="92" operator="equal" id="{5505B70F-F3D3-4521-8470-47A42231348D}">
            <xm:f>'List Data'!$A$3</xm:f>
            <x14:dxf>
              <fill>
                <patternFill>
                  <bgColor rgb="FF993366"/>
                </patternFill>
              </fill>
            </x14:dxf>
          </x14:cfRule>
          <xm:sqref>F6:F20 F22 F104:F105 F109:F153 F24:F102 F3:F4 F155:F194 F196:F1048576</xm:sqref>
        </x14:conditionalFormatting>
        <x14:conditionalFormatting xmlns:xm="http://schemas.microsoft.com/office/excel/2006/main">
          <x14:cfRule type="cellIs" priority="76" operator="equal" id="{AAC71236-B0B0-42EF-B1C9-6522F179D3EB}">
            <xm:f>'List Data'!$A$8</xm:f>
            <x14:dxf>
              <fill>
                <patternFill>
                  <bgColor rgb="FFFFC000"/>
                </patternFill>
              </fill>
            </x14:dxf>
          </x14:cfRule>
          <x14:cfRule type="cellIs" priority="77" operator="equal" id="{C7F8D6B9-0303-445F-BE13-D19D96169700}">
            <xm:f>'List Data'!$A$7</xm:f>
            <x14:dxf>
              <fill>
                <patternFill>
                  <bgColor theme="4" tint="0.79998168889431442"/>
                </patternFill>
              </fill>
            </x14:dxf>
          </x14:cfRule>
          <x14:cfRule type="cellIs" priority="78" operator="equal" id="{5407274B-7926-4A7C-B26D-EFBFE27E4D06}">
            <xm:f>'List Data'!$A$6</xm:f>
            <x14:dxf>
              <fill>
                <patternFill>
                  <bgColor rgb="FFFFFF00"/>
                </patternFill>
              </fill>
            </x14:dxf>
          </x14:cfRule>
          <x14:cfRule type="cellIs" priority="79" operator="equal" id="{CF61CB9B-F8A8-4BF8-9C21-904076AF3EE7}">
            <xm:f>'List Data'!$A$5</xm:f>
            <x14:dxf>
              <fill>
                <patternFill>
                  <bgColor theme="5" tint="0.79998168889431442"/>
                </patternFill>
              </fill>
            </x14:dxf>
          </x14:cfRule>
          <x14:cfRule type="cellIs" priority="80" operator="equal" id="{EE361DAE-B06E-4F84-BC86-54D0065B94AF}">
            <xm:f>'List Data'!$A$4</xm:f>
            <x14:dxf>
              <fill>
                <patternFill>
                  <bgColor rgb="FF92D050"/>
                </patternFill>
              </fill>
            </x14:dxf>
          </x14:cfRule>
          <x14:cfRule type="cellIs" priority="81" operator="equal" id="{CC691A41-BC9A-477C-A3DF-BCC5FDC276EF}">
            <xm:f>'List Data'!$A$3</xm:f>
            <x14:dxf>
              <fill>
                <patternFill>
                  <bgColor rgb="FF993366"/>
                </patternFill>
              </fill>
            </x14:dxf>
          </x14:cfRule>
          <xm:sqref>F5</xm:sqref>
        </x14:conditionalFormatting>
        <x14:conditionalFormatting xmlns:xm="http://schemas.microsoft.com/office/excel/2006/main">
          <x14:cfRule type="cellIs" priority="63" operator="equal" id="{94573E84-EE95-4015-8EA7-28ED80BB3B4E}">
            <xm:f>'List Data'!$A$8</xm:f>
            <x14:dxf>
              <fill>
                <patternFill>
                  <bgColor rgb="FFFFC000"/>
                </patternFill>
              </fill>
            </x14:dxf>
          </x14:cfRule>
          <x14:cfRule type="cellIs" priority="64" operator="equal" id="{8EA03366-030B-438B-AF7E-94F24F9341E6}">
            <xm:f>'List Data'!$A$7</xm:f>
            <x14:dxf>
              <fill>
                <patternFill>
                  <bgColor theme="4" tint="0.79998168889431442"/>
                </patternFill>
              </fill>
            </x14:dxf>
          </x14:cfRule>
          <x14:cfRule type="cellIs" priority="65" operator="equal" id="{F97709FF-80BC-4167-8CCF-293BFEF3E646}">
            <xm:f>'List Data'!$A$6</xm:f>
            <x14:dxf>
              <fill>
                <patternFill>
                  <bgColor rgb="FFFFFF00"/>
                </patternFill>
              </fill>
            </x14:dxf>
          </x14:cfRule>
          <x14:cfRule type="cellIs" priority="66" operator="equal" id="{9BB998C9-E23F-43FB-8C95-E281E4CE4801}">
            <xm:f>'List Data'!$A$5</xm:f>
            <x14:dxf>
              <fill>
                <patternFill>
                  <bgColor theme="5" tint="0.79998168889431442"/>
                </patternFill>
              </fill>
            </x14:dxf>
          </x14:cfRule>
          <x14:cfRule type="cellIs" priority="67" operator="equal" id="{E5F05D1D-5E03-41DC-B5C0-18B190F29F04}">
            <xm:f>'List Data'!$A$4</xm:f>
            <x14:dxf>
              <fill>
                <patternFill>
                  <bgColor rgb="FF92D050"/>
                </patternFill>
              </fill>
            </x14:dxf>
          </x14:cfRule>
          <x14:cfRule type="cellIs" priority="68" operator="equal" id="{B0683E3B-54DA-49DB-9C4F-BC3D758AFD60}">
            <xm:f>'List Data'!$A$3</xm:f>
            <x14:dxf>
              <fill>
                <patternFill>
                  <bgColor rgb="FF993366"/>
                </patternFill>
              </fill>
            </x14:dxf>
          </x14:cfRule>
          <xm:sqref>F103</xm:sqref>
        </x14:conditionalFormatting>
        <x14:conditionalFormatting xmlns:xm="http://schemas.microsoft.com/office/excel/2006/main">
          <x14:cfRule type="cellIs" priority="52" operator="equal" id="{462B340D-033F-4A16-BAA2-D73AB0BB061E}">
            <xm:f>'List Data'!$A$8</xm:f>
            <x14:dxf>
              <fill>
                <patternFill>
                  <bgColor rgb="FFFFC000"/>
                </patternFill>
              </fill>
            </x14:dxf>
          </x14:cfRule>
          <x14:cfRule type="cellIs" priority="53" operator="equal" id="{F2AA73C9-EE32-4756-AD06-27ED6DF8208B}">
            <xm:f>'List Data'!$A$7</xm:f>
            <x14:dxf>
              <fill>
                <patternFill>
                  <bgColor theme="4" tint="0.79998168889431442"/>
                </patternFill>
              </fill>
            </x14:dxf>
          </x14:cfRule>
          <x14:cfRule type="cellIs" priority="54" operator="equal" id="{2BBF55E3-D32F-4D92-9B2E-8B011D6BEA06}">
            <xm:f>'List Data'!$A$6</xm:f>
            <x14:dxf>
              <fill>
                <patternFill>
                  <bgColor rgb="FFFFFF00"/>
                </patternFill>
              </fill>
            </x14:dxf>
          </x14:cfRule>
          <x14:cfRule type="cellIs" priority="55" operator="equal" id="{4B158449-CFCF-4004-ACD2-5AA2B8DFAA18}">
            <xm:f>'List Data'!$A$5</xm:f>
            <x14:dxf>
              <fill>
                <patternFill>
                  <bgColor theme="5" tint="0.79998168889431442"/>
                </patternFill>
              </fill>
            </x14:dxf>
          </x14:cfRule>
          <x14:cfRule type="cellIs" priority="56" operator="equal" id="{5E1B6DDD-705B-4AFB-9BD1-49A76D12FE24}">
            <xm:f>'List Data'!$A$4</xm:f>
            <x14:dxf>
              <fill>
                <patternFill>
                  <bgColor rgb="FF92D050"/>
                </patternFill>
              </fill>
            </x14:dxf>
          </x14:cfRule>
          <x14:cfRule type="cellIs" priority="57" operator="equal" id="{FE1D511D-AB45-4AD5-BC24-E18E154CF53F}">
            <xm:f>'List Data'!$A$3</xm:f>
            <x14:dxf>
              <fill>
                <patternFill>
                  <bgColor rgb="FF993366"/>
                </patternFill>
              </fill>
            </x14:dxf>
          </x14:cfRule>
          <xm:sqref>F106:F108</xm:sqref>
        </x14:conditionalFormatting>
        <x14:conditionalFormatting xmlns:xm="http://schemas.microsoft.com/office/excel/2006/main">
          <x14:cfRule type="cellIs" priority="39" operator="equal" id="{432ACAA2-8177-4011-A72C-1384281CD91D}">
            <xm:f>'List Data'!$A$8</xm:f>
            <x14:dxf>
              <fill>
                <patternFill>
                  <bgColor rgb="FFFFC000"/>
                </patternFill>
              </fill>
            </x14:dxf>
          </x14:cfRule>
          <x14:cfRule type="cellIs" priority="40" operator="equal" id="{B4CC9392-A994-4655-8A97-24A07493F8D5}">
            <xm:f>'List Data'!$A$7</xm:f>
            <x14:dxf>
              <fill>
                <patternFill>
                  <bgColor theme="4" tint="0.79998168889431442"/>
                </patternFill>
              </fill>
            </x14:dxf>
          </x14:cfRule>
          <x14:cfRule type="cellIs" priority="41" operator="equal" id="{75A7664D-9F74-41BD-852D-2E8A5E08E7A4}">
            <xm:f>'List Data'!$A$6</xm:f>
            <x14:dxf>
              <fill>
                <patternFill>
                  <bgColor rgb="FFFFFF00"/>
                </patternFill>
              </fill>
            </x14:dxf>
          </x14:cfRule>
          <x14:cfRule type="cellIs" priority="42" operator="equal" id="{C68D71C1-A0C8-4FBB-A13A-EA01ACD0E5E0}">
            <xm:f>'List Data'!$A$5</xm:f>
            <x14:dxf>
              <fill>
                <patternFill>
                  <bgColor theme="5" tint="0.79998168889431442"/>
                </patternFill>
              </fill>
            </x14:dxf>
          </x14:cfRule>
          <x14:cfRule type="cellIs" priority="43" operator="equal" id="{1CBE36B9-28F4-4BA2-8C72-98E8F8DDC920}">
            <xm:f>'List Data'!$A$4</xm:f>
            <x14:dxf>
              <fill>
                <patternFill>
                  <bgColor rgb="FF92D050"/>
                </patternFill>
              </fill>
            </x14:dxf>
          </x14:cfRule>
          <x14:cfRule type="cellIs" priority="44" operator="equal" id="{12947D27-9419-4E99-91E6-8FDBA83F188F}">
            <xm:f>'List Data'!$A$3</xm:f>
            <x14:dxf>
              <fill>
                <patternFill>
                  <bgColor rgb="FF993366"/>
                </patternFill>
              </fill>
            </x14:dxf>
          </x14:cfRule>
          <xm:sqref>F154</xm:sqref>
        </x14:conditionalFormatting>
        <x14:conditionalFormatting xmlns:xm="http://schemas.microsoft.com/office/excel/2006/main">
          <x14:cfRule type="cellIs" priority="30" operator="equal" id="{18AE5879-1442-4DA1-96D5-3EE83C5F983B}">
            <xm:f>'List Data'!$A$8</xm:f>
            <x14:dxf>
              <fill>
                <patternFill>
                  <bgColor rgb="FFFFC000"/>
                </patternFill>
              </fill>
            </x14:dxf>
          </x14:cfRule>
          <x14:cfRule type="cellIs" priority="31" operator="equal" id="{393E712F-2F23-490B-B857-E3E7201CB639}">
            <xm:f>'List Data'!$A$7</xm:f>
            <x14:dxf>
              <fill>
                <patternFill>
                  <bgColor theme="4" tint="0.79998168889431442"/>
                </patternFill>
              </fill>
            </x14:dxf>
          </x14:cfRule>
          <x14:cfRule type="cellIs" priority="32" operator="equal" id="{611B8D00-9147-4A2C-9C84-99285ABC8546}">
            <xm:f>'List Data'!$A$6</xm:f>
            <x14:dxf>
              <fill>
                <patternFill>
                  <bgColor rgb="FFFFFF00"/>
                </patternFill>
              </fill>
            </x14:dxf>
          </x14:cfRule>
          <x14:cfRule type="cellIs" priority="33" operator="equal" id="{815E9BCA-41EE-4114-9104-20758D597B12}">
            <xm:f>'List Data'!$A$5</xm:f>
            <x14:dxf>
              <fill>
                <patternFill>
                  <bgColor theme="5" tint="0.79998168889431442"/>
                </patternFill>
              </fill>
            </x14:dxf>
          </x14:cfRule>
          <x14:cfRule type="cellIs" priority="34" operator="equal" id="{A0529465-83FD-4AAD-A303-D481250DEFFF}">
            <xm:f>'List Data'!$A$4</xm:f>
            <x14:dxf>
              <fill>
                <patternFill>
                  <bgColor rgb="FF92D050"/>
                </patternFill>
              </fill>
            </x14:dxf>
          </x14:cfRule>
          <x14:cfRule type="cellIs" priority="35" operator="equal" id="{26F6234F-9BE6-468C-922F-07D4A2CF4401}">
            <xm:f>'List Data'!$A$3</xm:f>
            <x14:dxf>
              <fill>
                <patternFill>
                  <bgColor rgb="FF993366"/>
                </patternFill>
              </fill>
            </x14:dxf>
          </x14:cfRule>
          <xm:sqref>F23</xm:sqref>
        </x14:conditionalFormatting>
        <x14:conditionalFormatting xmlns:xm="http://schemas.microsoft.com/office/excel/2006/main">
          <x14:cfRule type="cellIs" priority="21" operator="equal" id="{B1133E37-329E-4536-9779-3CAAD2FCCB00}">
            <xm:f>'List Data'!$A$8</xm:f>
            <x14:dxf>
              <fill>
                <patternFill>
                  <bgColor rgb="FFFFC000"/>
                </patternFill>
              </fill>
            </x14:dxf>
          </x14:cfRule>
          <x14:cfRule type="cellIs" priority="22" operator="equal" id="{F16C8E62-9133-475A-ACEF-5EB196718692}">
            <xm:f>'List Data'!$A$7</xm:f>
            <x14:dxf>
              <fill>
                <patternFill>
                  <bgColor theme="4" tint="0.79998168889431442"/>
                </patternFill>
              </fill>
            </x14:dxf>
          </x14:cfRule>
          <x14:cfRule type="cellIs" priority="23" operator="equal" id="{CFE5C38A-9B6E-4A8C-9C3B-5A550698675D}">
            <xm:f>'List Data'!$A$6</xm:f>
            <x14:dxf>
              <fill>
                <patternFill>
                  <bgColor rgb="FFFFFF00"/>
                </patternFill>
              </fill>
            </x14:dxf>
          </x14:cfRule>
          <x14:cfRule type="cellIs" priority="24" operator="equal" id="{CAD73264-72AA-4561-B1E3-2362F16A6955}">
            <xm:f>'List Data'!$A$5</xm:f>
            <x14:dxf>
              <fill>
                <patternFill>
                  <bgColor theme="5" tint="0.79998168889431442"/>
                </patternFill>
              </fill>
            </x14:dxf>
          </x14:cfRule>
          <x14:cfRule type="cellIs" priority="25" operator="equal" id="{E73B2B40-27A9-491C-9EFD-FEA8611D69BD}">
            <xm:f>'List Data'!$A$4</xm:f>
            <x14:dxf>
              <fill>
                <patternFill>
                  <bgColor rgb="FF92D050"/>
                </patternFill>
              </fill>
            </x14:dxf>
          </x14:cfRule>
          <x14:cfRule type="cellIs" priority="26" operator="equal" id="{6BB74EA3-AA8E-441C-8556-4287798DC1E4}">
            <xm:f>'List Data'!$A$3</xm:f>
            <x14:dxf>
              <fill>
                <patternFill>
                  <bgColor rgb="FF993366"/>
                </patternFill>
              </fill>
            </x14:dxf>
          </x14:cfRule>
          <xm:sqref>F2</xm:sqref>
        </x14:conditionalFormatting>
        <x14:conditionalFormatting xmlns:xm="http://schemas.microsoft.com/office/excel/2006/main">
          <x14:cfRule type="cellIs" priority="12" operator="equal" id="{A7BFF702-B1AE-458B-A4E3-A89DC1706151}">
            <xm:f>'List Data'!$A$8</xm:f>
            <x14:dxf>
              <fill>
                <patternFill>
                  <bgColor rgb="FFFFC000"/>
                </patternFill>
              </fill>
            </x14:dxf>
          </x14:cfRule>
          <x14:cfRule type="cellIs" priority="13" operator="equal" id="{DF1DDA4E-8AFC-4173-9548-3B6DC65C1A89}">
            <xm:f>'List Data'!$A$7</xm:f>
            <x14:dxf>
              <fill>
                <patternFill>
                  <bgColor theme="4" tint="0.79998168889431442"/>
                </patternFill>
              </fill>
            </x14:dxf>
          </x14:cfRule>
          <x14:cfRule type="cellIs" priority="14" operator="equal" id="{0F3F7404-2AAF-4108-A074-8A81FB028581}">
            <xm:f>'List Data'!$A$6</xm:f>
            <x14:dxf>
              <fill>
                <patternFill>
                  <bgColor rgb="FFFFFF00"/>
                </patternFill>
              </fill>
            </x14:dxf>
          </x14:cfRule>
          <x14:cfRule type="cellIs" priority="15" operator="equal" id="{C432F7B7-5146-4201-848F-F2AD32BE77AF}">
            <xm:f>'List Data'!$A$5</xm:f>
            <x14:dxf>
              <fill>
                <patternFill>
                  <bgColor theme="5" tint="0.79998168889431442"/>
                </patternFill>
              </fill>
            </x14:dxf>
          </x14:cfRule>
          <x14:cfRule type="cellIs" priority="16" operator="equal" id="{2C537F9D-5966-4A38-8261-13F2BCEBCB33}">
            <xm:f>'List Data'!$A$4</xm:f>
            <x14:dxf>
              <fill>
                <patternFill>
                  <bgColor rgb="FF92D050"/>
                </patternFill>
              </fill>
            </x14:dxf>
          </x14:cfRule>
          <x14:cfRule type="cellIs" priority="17" operator="equal" id="{3F429035-F18F-4515-A103-7E205976C4B6}">
            <xm:f>'List Data'!$A$3</xm:f>
            <x14:dxf>
              <fill>
                <patternFill>
                  <bgColor rgb="FF993366"/>
                </patternFill>
              </fill>
            </x14:dxf>
          </x14:cfRule>
          <xm:sqref>F1</xm:sqref>
        </x14:conditionalFormatting>
        <x14:conditionalFormatting xmlns:xm="http://schemas.microsoft.com/office/excel/2006/main">
          <x14:cfRule type="cellIs" priority="3" operator="equal" id="{6BDD734D-AAB4-4947-AAE2-37B7207360EC}">
            <xm:f>'List Data'!$A$8</xm:f>
            <x14:dxf>
              <fill>
                <patternFill>
                  <bgColor rgb="FFFFC000"/>
                </patternFill>
              </fill>
            </x14:dxf>
          </x14:cfRule>
          <x14:cfRule type="cellIs" priority="4" operator="equal" id="{8ECD29C0-2550-4EF6-963E-DF761EDE942F}">
            <xm:f>'List Data'!$A$7</xm:f>
            <x14:dxf>
              <fill>
                <patternFill>
                  <bgColor theme="4" tint="0.79998168889431442"/>
                </patternFill>
              </fill>
            </x14:dxf>
          </x14:cfRule>
          <x14:cfRule type="cellIs" priority="5" operator="equal" id="{8B614258-1B7E-421E-B496-13EFA19AC7ED}">
            <xm:f>'List Data'!$A$6</xm:f>
            <x14:dxf>
              <fill>
                <patternFill>
                  <bgColor rgb="FFFFFF00"/>
                </patternFill>
              </fill>
            </x14:dxf>
          </x14:cfRule>
          <x14:cfRule type="cellIs" priority="6" operator="equal" id="{4F328B99-8C01-4103-93F0-D70E829897CD}">
            <xm:f>'List Data'!$A$5</xm:f>
            <x14:dxf>
              <fill>
                <patternFill>
                  <bgColor theme="5" tint="0.79998168889431442"/>
                </patternFill>
              </fill>
            </x14:dxf>
          </x14:cfRule>
          <x14:cfRule type="cellIs" priority="7" operator="equal" id="{1F294142-0C91-4340-9788-9D8E55867ABF}">
            <xm:f>'List Data'!$A$4</xm:f>
            <x14:dxf>
              <fill>
                <patternFill>
                  <bgColor rgb="FF92D050"/>
                </patternFill>
              </fill>
            </x14:dxf>
          </x14:cfRule>
          <x14:cfRule type="cellIs" priority="8" operator="equal" id="{C1E82EF2-0597-4271-856B-92761B25944C}">
            <xm:f>'List Data'!$A$3</xm:f>
            <x14:dxf>
              <fill>
                <patternFill>
                  <bgColor rgb="FF993366"/>
                </patternFill>
              </fill>
            </x14:dxf>
          </x14:cfRule>
          <xm:sqref>F195</xm:sqref>
        </x14:conditionalFormatting>
      </x14:conditionalFormattings>
    </ext>
    <ext xmlns:x14="http://schemas.microsoft.com/office/spreadsheetml/2009/9/main" uri="{CCE6A557-97BC-4b89-ADB6-D9C93CAAB3DF}">
      <x14:dataValidations xmlns:xm="http://schemas.microsoft.com/office/excel/2006/main" xWindow="1609" yWindow="572" count="9">
        <x14:dataValidation type="list" showInputMessage="1" showErrorMessage="1" promptTitle="Event Typle" prompt="Please make a selection from the list._x000a_If unsure use other_x000a_" xr:uid="{00000000-0002-0000-0200-000000000000}">
          <x14:formula1>
            <xm:f>'List Data'!$D$3:$D$22</xm:f>
          </x14:formula1>
          <xm:sqref>AF4 AF6:AF12 AF14:AF20</xm:sqref>
        </x14:dataValidation>
        <x14:dataValidation type="list" allowBlank="1" showInputMessage="1" showErrorMessage="1" xr:uid="{00000000-0002-0000-0200-000001000000}">
          <x14:formula1>
            <xm:f>'List Data'!$C$3:$C$4</xm:f>
          </x14:formula1>
          <xm:sqref>AB5 M4:Q20 V4:W20 V154:W154 V106:W106 M1:Q2 M22:Q104 V22:W22 V24:W104 M106:Q222</xm:sqref>
        </x14:dataValidation>
        <x14:dataValidation type="list" showInputMessage="1" showErrorMessage="1" errorTitle="Invalid entry" error="Please select entry from the list" promptTitle="Districts" prompt="Please select a district._x000a_If the event covers more than one use County Wide" xr:uid="{00000000-0002-0000-0200-000002000000}">
          <x14:formula1>
            <xm:f>'List Data'!$A$2:$A$8</xm:f>
          </x14:formula1>
          <xm:sqref>F4:F20 F24:F104 F22 F106:F199</xm:sqref>
        </x14:dataValidation>
        <x14:dataValidation type="list" showInputMessage="1" showErrorMessage="1" promptTitle="Event Typle" prompt="Please make a selection from the list._x000a_If unsure use other_x000a_" xr:uid="{00000000-0002-0000-0200-000003000000}">
          <x14:formula1>
            <xm:f>'List Data'!$D$3:$D$24</xm:f>
          </x14:formula1>
          <xm:sqref>AF5 AF13 AF154 AF51:AF61 AF247:AF256 AF103 AF24:AF47 AF84:AF86 AF22 AF67:AF82 AF89:AF94 AF96:AF100</xm:sqref>
        </x14:dataValidation>
        <x14:dataValidation type="list" showInputMessage="1" showErrorMessage="1" promptTitle="Event Typle" prompt="Please make a selection from the list._x000a_If unsure use other_x000a_" xr:uid="{792A047F-60A0-41D9-8F26-06F2AF961736}">
          <x14:formula1>
            <xm:f>'List Data'!$D$3:$D$30</xm:f>
          </x14:formula1>
          <xm:sqref>AF48:AF50</xm:sqref>
        </x14:dataValidation>
        <x14:dataValidation type="list" showInputMessage="1" showErrorMessage="1" promptTitle="Event Typle" prompt="Please make a selection from the list._x000a_If unsure use other_x000a_" xr:uid="{2C6E5EA8-1380-40B9-B068-1A3C25B375DA}">
          <x14:formula1>
            <xm:f>'List Data'!$D$3:$D$35</xm:f>
          </x14:formula1>
          <xm:sqref>AF62:AF66</xm:sqref>
        </x14:dataValidation>
        <x14:dataValidation type="list" showInputMessage="1" showErrorMessage="1" promptTitle="Event Typle" prompt="Please make a selection from the list._x000a_If unsure use other_x000a_" xr:uid="{41B5E226-CDD3-4A5E-9E81-A56678D86F93}">
          <x14:formula1>
            <xm:f>'List Data'!$D$3:$D$55</xm:f>
          </x14:formula1>
          <xm:sqref>AF102 AF87</xm:sqref>
        </x14:dataValidation>
        <x14:dataValidation type="list" showInputMessage="1" showErrorMessage="1" promptTitle="Event Typle" prompt="Please make a selection from the list._x000a_If unsure use other_x000a_" xr:uid="{3C57F6E8-B811-43AB-8BA5-39E16E8EEA44}">
          <x14:formula1>
            <xm:f>'List Data'!$D$3:$D$50</xm:f>
          </x14:formula1>
          <xm:sqref>AF101 AF83 AF88 AF95</xm:sqref>
        </x14:dataValidation>
        <x14:dataValidation type="list" showInputMessage="1" showErrorMessage="1" promptTitle="Event Typle" prompt="Please make a selection from the list._x000a_If unsure use other_x000a_" xr:uid="{1F3914A2-95DB-4B72-AE66-FAD370DA69AE}">
          <x14:formula1>
            <xm:f>'List Data'!$D$3:$D$32</xm:f>
          </x14:formula1>
          <xm:sqref>AF1:AF2 AF104:AF153 AF23 AF155:AF246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8D9E3-56CE-4508-82CE-3018000D08EA}">
  <dimension ref="A1:I170"/>
  <sheetViews>
    <sheetView tabSelected="1" workbookViewId="0">
      <pane ySplit="1" topLeftCell="A2" activePane="bottomLeft" state="frozen"/>
      <selection pane="bottomLeft" activeCell="K5" sqref="K5"/>
    </sheetView>
  </sheetViews>
  <sheetFormatPr defaultColWidth="8.7109375" defaultRowHeight="45" customHeight="1"/>
  <cols>
    <col min="1" max="1" width="8.7109375" style="120"/>
    <col min="2" max="2" width="9.42578125" style="120" customWidth="1"/>
    <col min="3" max="4" width="17.7109375" style="303" customWidth="1"/>
    <col min="5" max="6" width="9.140625" style="120" bestFit="1" customWidth="1"/>
    <col min="7" max="7" width="75.7109375" style="120" customWidth="1"/>
    <col min="8" max="8" width="9.140625" style="120" bestFit="1" customWidth="1"/>
    <col min="9" max="9" width="40.7109375" style="120" customWidth="1"/>
    <col min="10" max="16384" width="8.7109375" style="120"/>
  </cols>
  <sheetData>
    <row r="1" spans="1:9" s="301" customFormat="1" ht="45" customHeight="1">
      <c r="A1" s="210" t="s">
        <v>8</v>
      </c>
      <c r="B1" s="210" t="s">
        <v>16</v>
      </c>
      <c r="C1" s="314" t="s">
        <v>9</v>
      </c>
      <c r="D1" s="314" t="s">
        <v>17</v>
      </c>
      <c r="E1" s="210" t="s">
        <v>18</v>
      </c>
      <c r="F1" s="210" t="s">
        <v>19</v>
      </c>
      <c r="G1" s="210" t="s">
        <v>20</v>
      </c>
      <c r="H1" s="210" t="s">
        <v>21</v>
      </c>
      <c r="I1" s="210" t="s">
        <v>22</v>
      </c>
    </row>
    <row r="2" spans="1:9" s="301" customFormat="1" ht="45" customHeight="1">
      <c r="A2" s="289">
        <v>72</v>
      </c>
      <c r="B2" s="289" t="s">
        <v>1178</v>
      </c>
      <c r="C2" s="302">
        <v>44714</v>
      </c>
      <c r="D2" s="302">
        <v>44714</v>
      </c>
      <c r="E2" s="289" t="s">
        <v>87</v>
      </c>
      <c r="F2" s="289" t="s">
        <v>58</v>
      </c>
      <c r="G2" s="289" t="s">
        <v>733</v>
      </c>
      <c r="H2" s="289">
        <v>800</v>
      </c>
      <c r="I2" s="316" t="s">
        <v>1179</v>
      </c>
    </row>
    <row r="3" spans="1:9" s="301" customFormat="1" ht="45" customHeight="1">
      <c r="A3" s="289">
        <v>101</v>
      </c>
      <c r="B3" s="289" t="s">
        <v>1225</v>
      </c>
      <c r="C3" s="302">
        <v>44714</v>
      </c>
      <c r="D3" s="302">
        <v>44717</v>
      </c>
      <c r="E3" s="289" t="s">
        <v>1226</v>
      </c>
      <c r="F3" s="289" t="s">
        <v>56</v>
      </c>
      <c r="G3" s="289" t="s">
        <v>864</v>
      </c>
      <c r="H3" s="289">
        <v>400</v>
      </c>
      <c r="I3" s="290" t="s">
        <v>1227</v>
      </c>
    </row>
    <row r="4" spans="1:9" s="301" customFormat="1" ht="45" customHeight="1">
      <c r="A4" s="289">
        <v>149</v>
      </c>
      <c r="B4" s="289" t="s">
        <v>1327</v>
      </c>
      <c r="C4" s="302">
        <v>44714</v>
      </c>
      <c r="D4" s="302">
        <v>44714</v>
      </c>
      <c r="E4" s="289" t="s">
        <v>1211</v>
      </c>
      <c r="F4" s="289" t="s">
        <v>56</v>
      </c>
      <c r="G4" s="289" t="s">
        <v>1328</v>
      </c>
      <c r="H4" s="289">
        <v>200</v>
      </c>
      <c r="I4" s="290" t="s">
        <v>1329</v>
      </c>
    </row>
    <row r="5" spans="1:9" s="301" customFormat="1" ht="45" customHeight="1">
      <c r="A5" s="289">
        <v>154</v>
      </c>
      <c r="B5" s="289" t="s">
        <v>1340</v>
      </c>
      <c r="C5" s="302">
        <v>44714</v>
      </c>
      <c r="D5" s="302">
        <v>44714</v>
      </c>
      <c r="E5" s="289" t="s">
        <v>1341</v>
      </c>
      <c r="F5" s="289" t="s">
        <v>58</v>
      </c>
      <c r="G5" s="289" t="s">
        <v>1007</v>
      </c>
      <c r="H5" s="289">
        <v>200</v>
      </c>
      <c r="I5" s="290" t="s">
        <v>1342</v>
      </c>
    </row>
    <row r="6" spans="1:9" s="301" customFormat="1" ht="45" customHeight="1">
      <c r="A6" s="289">
        <v>184</v>
      </c>
      <c r="B6" s="289" t="s">
        <v>1411</v>
      </c>
      <c r="C6" s="302">
        <v>44714</v>
      </c>
      <c r="D6" s="302">
        <v>44714</v>
      </c>
      <c r="E6" s="289" t="s">
        <v>185</v>
      </c>
      <c r="F6" s="289" t="s">
        <v>51</v>
      </c>
      <c r="G6" s="289" t="s">
        <v>1412</v>
      </c>
      <c r="H6" s="289"/>
      <c r="I6" s="289"/>
    </row>
    <row r="7" spans="1:9" s="328" customFormat="1" ht="45" customHeight="1">
      <c r="A7" s="289">
        <v>82</v>
      </c>
      <c r="B7" s="289" t="s">
        <v>1190</v>
      </c>
      <c r="C7" s="302">
        <v>44715</v>
      </c>
      <c r="D7" s="302">
        <v>44715</v>
      </c>
      <c r="E7" s="289" t="s">
        <v>1191</v>
      </c>
      <c r="F7" s="289" t="s">
        <v>54</v>
      </c>
      <c r="G7" s="289" t="s">
        <v>468</v>
      </c>
      <c r="H7" s="289">
        <v>150</v>
      </c>
      <c r="I7" s="290" t="s">
        <v>1192</v>
      </c>
    </row>
    <row r="8" spans="1:9" s="328" customFormat="1" ht="45" customHeight="1">
      <c r="A8" s="289">
        <v>94</v>
      </c>
      <c r="B8" s="289" t="s">
        <v>1205</v>
      </c>
      <c r="C8" s="302">
        <v>44715</v>
      </c>
      <c r="D8" s="302">
        <v>44715</v>
      </c>
      <c r="E8" s="289" t="s">
        <v>841</v>
      </c>
      <c r="F8" s="289" t="s">
        <v>56</v>
      </c>
      <c r="G8" s="289" t="s">
        <v>1206</v>
      </c>
      <c r="H8" s="289"/>
      <c r="I8" s="290" t="s">
        <v>1207</v>
      </c>
    </row>
    <row r="9" spans="1:9" s="301" customFormat="1" ht="45" customHeight="1">
      <c r="A9" s="289">
        <v>129</v>
      </c>
      <c r="B9" s="289" t="s">
        <v>1278</v>
      </c>
      <c r="C9" s="302">
        <v>44715</v>
      </c>
      <c r="D9" s="302">
        <v>44715</v>
      </c>
      <c r="E9" s="289" t="s">
        <v>1275</v>
      </c>
      <c r="F9" s="289" t="s">
        <v>56</v>
      </c>
      <c r="G9" s="289" t="s">
        <v>1276</v>
      </c>
      <c r="H9" s="289"/>
      <c r="I9" s="290" t="s">
        <v>1279</v>
      </c>
    </row>
    <row r="10" spans="1:9" s="301" customFormat="1" ht="45" customHeight="1">
      <c r="A10" s="289">
        <v>144</v>
      </c>
      <c r="B10" s="289" t="s">
        <v>1312</v>
      </c>
      <c r="C10" s="302">
        <v>44715</v>
      </c>
      <c r="D10" s="302">
        <v>44715</v>
      </c>
      <c r="E10" s="289" t="s">
        <v>366</v>
      </c>
      <c r="F10" s="289" t="s">
        <v>56</v>
      </c>
      <c r="G10" s="289" t="s">
        <v>1313</v>
      </c>
      <c r="H10" s="289">
        <v>250</v>
      </c>
      <c r="I10" s="290" t="s">
        <v>1314</v>
      </c>
    </row>
    <row r="11" spans="1:9" s="328" customFormat="1" ht="45" customHeight="1">
      <c r="A11" s="289">
        <v>157</v>
      </c>
      <c r="B11" s="289" t="s">
        <v>1349</v>
      </c>
      <c r="C11" s="302">
        <v>44715</v>
      </c>
      <c r="D11" s="302">
        <v>44715</v>
      </c>
      <c r="E11" s="289" t="s">
        <v>206</v>
      </c>
      <c r="F11" s="289" t="s">
        <v>54</v>
      </c>
      <c r="G11" s="289" t="s">
        <v>1350</v>
      </c>
      <c r="H11" s="289"/>
      <c r="I11" s="290" t="s">
        <v>1351</v>
      </c>
    </row>
    <row r="12" spans="1:9" s="328" customFormat="1" ht="45" customHeight="1">
      <c r="A12" s="289">
        <v>168</v>
      </c>
      <c r="B12" s="289" t="s">
        <v>1374</v>
      </c>
      <c r="C12" s="302">
        <v>44715</v>
      </c>
      <c r="D12" s="302">
        <v>44715</v>
      </c>
      <c r="E12" s="289" t="s">
        <v>519</v>
      </c>
      <c r="F12" s="289" t="s">
        <v>45</v>
      </c>
      <c r="G12" s="289" t="s">
        <v>1375</v>
      </c>
      <c r="H12" s="289"/>
      <c r="I12" s="290" t="s">
        <v>1376</v>
      </c>
    </row>
    <row r="13" spans="1:9" s="301" customFormat="1" ht="45" customHeight="1">
      <c r="A13" s="289">
        <v>169</v>
      </c>
      <c r="B13" s="289" t="s">
        <v>1377</v>
      </c>
      <c r="C13" s="302">
        <v>44715</v>
      </c>
      <c r="D13" s="302">
        <v>44715</v>
      </c>
      <c r="E13" s="289" t="s">
        <v>519</v>
      </c>
      <c r="F13" s="289" t="s">
        <v>45</v>
      </c>
      <c r="G13" s="289" t="s">
        <v>1378</v>
      </c>
      <c r="H13" s="289">
        <v>150</v>
      </c>
      <c r="I13" s="290" t="s">
        <v>1379</v>
      </c>
    </row>
    <row r="14" spans="1:9" s="301" customFormat="1" ht="45" customHeight="1">
      <c r="A14" s="289">
        <v>174</v>
      </c>
      <c r="B14" s="289" t="s">
        <v>1380</v>
      </c>
      <c r="C14" s="302">
        <v>44715</v>
      </c>
      <c r="D14" s="302">
        <v>44715</v>
      </c>
      <c r="E14" s="289" t="s">
        <v>281</v>
      </c>
      <c r="F14" s="289" t="s">
        <v>56</v>
      </c>
      <c r="G14" s="289" t="s">
        <v>1381</v>
      </c>
      <c r="H14" s="289">
        <v>100</v>
      </c>
      <c r="I14" s="290" t="s">
        <v>1382</v>
      </c>
    </row>
    <row r="15" spans="1:9" s="301" customFormat="1" ht="48">
      <c r="A15" s="289">
        <v>182</v>
      </c>
      <c r="B15" s="289" t="s">
        <v>1406</v>
      </c>
      <c r="C15" s="302">
        <v>44715</v>
      </c>
      <c r="D15" s="302">
        <v>44715</v>
      </c>
      <c r="E15" s="289" t="s">
        <v>1407</v>
      </c>
      <c r="F15" s="289" t="s">
        <v>58</v>
      </c>
      <c r="G15" s="289" t="s">
        <v>1126</v>
      </c>
      <c r="H15" s="289">
        <v>200</v>
      </c>
      <c r="I15" s="290" t="s">
        <v>1408</v>
      </c>
    </row>
    <row r="16" spans="1:9" s="301" customFormat="1" ht="45" customHeight="1">
      <c r="A16" s="289">
        <v>196</v>
      </c>
      <c r="B16" s="289" t="s">
        <v>1436</v>
      </c>
      <c r="C16" s="302">
        <v>44715</v>
      </c>
      <c r="D16" s="302">
        <v>44717</v>
      </c>
      <c r="E16" s="289" t="s">
        <v>1437</v>
      </c>
      <c r="F16" s="289" t="s">
        <v>56</v>
      </c>
      <c r="G16" s="289" t="s">
        <v>1438</v>
      </c>
      <c r="H16" s="289">
        <v>5000</v>
      </c>
      <c r="I16" s="290" t="s">
        <v>1439</v>
      </c>
    </row>
    <row r="17" spans="1:9" s="301" customFormat="1" ht="45" customHeight="1">
      <c r="A17" s="289">
        <v>202</v>
      </c>
      <c r="B17" s="289" t="s">
        <v>1450</v>
      </c>
      <c r="C17" s="302">
        <v>44715</v>
      </c>
      <c r="D17" s="302">
        <v>44715</v>
      </c>
      <c r="E17" s="289" t="s">
        <v>372</v>
      </c>
      <c r="F17" s="289" t="s">
        <v>54</v>
      </c>
      <c r="G17" s="289" t="s">
        <v>1451</v>
      </c>
      <c r="H17" s="289">
        <v>100</v>
      </c>
      <c r="I17" s="290" t="s">
        <v>1452</v>
      </c>
    </row>
    <row r="18" spans="1:9" s="301" customFormat="1" ht="45" customHeight="1">
      <c r="A18" s="289">
        <v>221</v>
      </c>
      <c r="B18" s="289" t="s">
        <v>1492</v>
      </c>
      <c r="C18" s="302">
        <v>44715</v>
      </c>
      <c r="D18" s="302">
        <v>44715</v>
      </c>
      <c r="E18" s="289" t="s">
        <v>1275</v>
      </c>
      <c r="F18" s="289" t="s">
        <v>56</v>
      </c>
      <c r="G18" s="289" t="s">
        <v>1493</v>
      </c>
      <c r="H18" s="289">
        <v>150</v>
      </c>
      <c r="I18" s="290" t="s">
        <v>1494</v>
      </c>
    </row>
    <row r="19" spans="1:9" s="301" customFormat="1" ht="45" customHeight="1">
      <c r="A19" s="289">
        <v>223</v>
      </c>
      <c r="B19" s="289" t="s">
        <v>1498</v>
      </c>
      <c r="C19" s="302">
        <v>44715</v>
      </c>
      <c r="D19" s="302">
        <v>44715</v>
      </c>
      <c r="E19" s="289" t="s">
        <v>348</v>
      </c>
      <c r="F19" s="289" t="s">
        <v>58</v>
      </c>
      <c r="G19" s="289" t="s">
        <v>1499</v>
      </c>
      <c r="H19" s="289">
        <v>200</v>
      </c>
      <c r="I19" s="290" t="s">
        <v>1500</v>
      </c>
    </row>
    <row r="20" spans="1:9" s="301" customFormat="1" ht="45" customHeight="1">
      <c r="A20" s="289">
        <v>228</v>
      </c>
      <c r="B20" s="289" t="s">
        <v>1513</v>
      </c>
      <c r="C20" s="302">
        <v>44715</v>
      </c>
      <c r="D20" s="302">
        <v>44717</v>
      </c>
      <c r="E20" s="289" t="s">
        <v>606</v>
      </c>
      <c r="F20" s="289" t="s">
        <v>58</v>
      </c>
      <c r="G20" s="289" t="s">
        <v>1514</v>
      </c>
      <c r="H20" s="289">
        <v>1500</v>
      </c>
      <c r="I20" s="290" t="s">
        <v>1123</v>
      </c>
    </row>
    <row r="21" spans="1:9" s="301" customFormat="1" ht="45" customHeight="1">
      <c r="A21" s="289">
        <v>240</v>
      </c>
      <c r="B21" s="289" t="s">
        <v>1567</v>
      </c>
      <c r="C21" s="302">
        <v>44715</v>
      </c>
      <c r="D21" s="302">
        <v>44715</v>
      </c>
      <c r="E21" s="289" t="s">
        <v>631</v>
      </c>
      <c r="F21" s="289" t="s">
        <v>54</v>
      </c>
      <c r="G21" s="289" t="s">
        <v>1568</v>
      </c>
      <c r="H21" s="289"/>
      <c r="I21" s="316" t="s">
        <v>1569</v>
      </c>
    </row>
    <row r="22" spans="1:9" s="301" customFormat="1" ht="45" customHeight="1">
      <c r="A22" s="289">
        <v>34</v>
      </c>
      <c r="B22" s="289" t="s">
        <v>598</v>
      </c>
      <c r="C22" s="302">
        <v>44716</v>
      </c>
      <c r="D22" s="302">
        <v>44716</v>
      </c>
      <c r="E22" s="289" t="s">
        <v>519</v>
      </c>
      <c r="F22" s="289" t="s">
        <v>45</v>
      </c>
      <c r="G22" s="289" t="s">
        <v>599</v>
      </c>
      <c r="H22" s="289"/>
      <c r="I22" s="290" t="s">
        <v>1134</v>
      </c>
    </row>
    <row r="23" spans="1:9" s="301" customFormat="1" ht="45" customHeight="1">
      <c r="A23" s="289">
        <v>35</v>
      </c>
      <c r="B23" s="289" t="s">
        <v>1135</v>
      </c>
      <c r="C23" s="302">
        <v>44716</v>
      </c>
      <c r="D23" s="302">
        <v>44716</v>
      </c>
      <c r="E23" s="289" t="s">
        <v>519</v>
      </c>
      <c r="F23" s="289" t="s">
        <v>45</v>
      </c>
      <c r="G23" s="289" t="s">
        <v>1136</v>
      </c>
      <c r="H23" s="289"/>
      <c r="I23" s="290" t="s">
        <v>1137</v>
      </c>
    </row>
    <row r="24" spans="1:9" s="301" customFormat="1" ht="45" customHeight="1">
      <c r="A24" s="289">
        <v>42</v>
      </c>
      <c r="B24" s="289" t="s">
        <v>101</v>
      </c>
      <c r="C24" s="302">
        <v>44716</v>
      </c>
      <c r="D24" s="302">
        <v>44717</v>
      </c>
      <c r="E24" s="289" t="s">
        <v>1144</v>
      </c>
      <c r="F24" s="289" t="s">
        <v>51</v>
      </c>
      <c r="G24" s="289" t="s">
        <v>487</v>
      </c>
      <c r="H24" s="289">
        <v>1000</v>
      </c>
      <c r="I24" s="316" t="s">
        <v>1147</v>
      </c>
    </row>
    <row r="25" spans="1:9" s="301" customFormat="1" ht="45" customHeight="1">
      <c r="A25" s="289">
        <v>53</v>
      </c>
      <c r="B25" s="289" t="s">
        <v>1155</v>
      </c>
      <c r="C25" s="302">
        <v>44716</v>
      </c>
      <c r="D25" s="302">
        <v>44716</v>
      </c>
      <c r="E25" s="289" t="s">
        <v>1156</v>
      </c>
      <c r="F25" s="289" t="s">
        <v>51</v>
      </c>
      <c r="G25" s="289" t="s">
        <v>1157</v>
      </c>
      <c r="H25" s="289">
        <v>100</v>
      </c>
      <c r="I25" s="290" t="s">
        <v>1158</v>
      </c>
    </row>
    <row r="26" spans="1:9" s="301" customFormat="1" ht="45" customHeight="1">
      <c r="A26" s="289">
        <v>63</v>
      </c>
      <c r="B26" s="289" t="s">
        <v>1160</v>
      </c>
      <c r="C26" s="302">
        <v>44716</v>
      </c>
      <c r="D26" s="302">
        <v>44716</v>
      </c>
      <c r="E26" s="289" t="s">
        <v>1116</v>
      </c>
      <c r="F26" s="289" t="s">
        <v>56</v>
      </c>
      <c r="G26" s="289" t="s">
        <v>1161</v>
      </c>
      <c r="H26" s="289"/>
      <c r="I26" s="289"/>
    </row>
    <row r="27" spans="1:9" s="328" customFormat="1" ht="45" customHeight="1">
      <c r="A27" s="289">
        <v>87</v>
      </c>
      <c r="B27" s="289" t="s">
        <v>1193</v>
      </c>
      <c r="C27" s="302">
        <v>44716</v>
      </c>
      <c r="D27" s="302">
        <v>44716</v>
      </c>
      <c r="E27" s="289" t="s">
        <v>1194</v>
      </c>
      <c r="F27" s="289" t="s">
        <v>56</v>
      </c>
      <c r="G27" s="289" t="s">
        <v>1195</v>
      </c>
      <c r="H27" s="289"/>
      <c r="I27" s="290" t="s">
        <v>1196</v>
      </c>
    </row>
    <row r="28" spans="1:9" s="301" customFormat="1" ht="45" customHeight="1">
      <c r="A28" s="289">
        <v>145</v>
      </c>
      <c r="B28" s="289" t="s">
        <v>1315</v>
      </c>
      <c r="C28" s="302">
        <v>44716</v>
      </c>
      <c r="D28" s="302">
        <v>44716</v>
      </c>
      <c r="E28" s="289" t="s">
        <v>519</v>
      </c>
      <c r="F28" s="289" t="s">
        <v>45</v>
      </c>
      <c r="G28" s="289" t="s">
        <v>1316</v>
      </c>
      <c r="H28" s="289">
        <v>200</v>
      </c>
      <c r="I28" s="290" t="s">
        <v>1317</v>
      </c>
    </row>
    <row r="29" spans="1:9" s="301" customFormat="1" ht="45" customHeight="1">
      <c r="A29" s="289">
        <v>148</v>
      </c>
      <c r="B29" s="289" t="s">
        <v>1324</v>
      </c>
      <c r="C29" s="302">
        <v>44716</v>
      </c>
      <c r="D29" s="302">
        <v>44716</v>
      </c>
      <c r="E29" s="289" t="s">
        <v>1226</v>
      </c>
      <c r="F29" s="289" t="s">
        <v>56</v>
      </c>
      <c r="G29" s="289" t="s">
        <v>1325</v>
      </c>
      <c r="H29" s="289">
        <v>150</v>
      </c>
      <c r="I29" s="290" t="s">
        <v>1326</v>
      </c>
    </row>
    <row r="30" spans="1:9" s="301" customFormat="1" ht="45" customHeight="1">
      <c r="A30" s="289">
        <v>155</v>
      </c>
      <c r="B30" s="289" t="s">
        <v>1343</v>
      </c>
      <c r="C30" s="302">
        <v>44716</v>
      </c>
      <c r="D30" s="302">
        <v>44716</v>
      </c>
      <c r="E30" s="289" t="s">
        <v>354</v>
      </c>
      <c r="F30" s="289" t="s">
        <v>54</v>
      </c>
      <c r="G30" s="289" t="s">
        <v>1344</v>
      </c>
      <c r="H30" s="289">
        <v>100</v>
      </c>
      <c r="I30" s="290" t="s">
        <v>1345</v>
      </c>
    </row>
    <row r="31" spans="1:9" s="301" customFormat="1" ht="45" customHeight="1">
      <c r="A31" s="289">
        <v>160</v>
      </c>
      <c r="B31" s="289" t="s">
        <v>1357</v>
      </c>
      <c r="C31" s="302">
        <v>44716</v>
      </c>
      <c r="D31" s="302">
        <v>44716</v>
      </c>
      <c r="E31" s="289" t="s">
        <v>519</v>
      </c>
      <c r="F31" s="289" t="s">
        <v>45</v>
      </c>
      <c r="G31" s="289" t="s">
        <v>1358</v>
      </c>
      <c r="H31" s="289"/>
      <c r="I31" s="290" t="s">
        <v>1359</v>
      </c>
    </row>
    <row r="32" spans="1:9" s="301" customFormat="1" ht="45" customHeight="1">
      <c r="A32" s="289">
        <v>167</v>
      </c>
      <c r="B32" s="289" t="s">
        <v>1371</v>
      </c>
      <c r="C32" s="302">
        <v>44716</v>
      </c>
      <c r="D32" s="302">
        <v>44716</v>
      </c>
      <c r="E32" s="289" t="s">
        <v>185</v>
      </c>
      <c r="F32" s="289" t="s">
        <v>51</v>
      </c>
      <c r="G32" s="289" t="s">
        <v>1372</v>
      </c>
      <c r="H32" s="289"/>
      <c r="I32" s="290" t="s">
        <v>1373</v>
      </c>
    </row>
    <row r="33" spans="1:9" s="301" customFormat="1" ht="45" customHeight="1">
      <c r="A33" s="289">
        <v>176</v>
      </c>
      <c r="B33" s="289" t="s">
        <v>1386</v>
      </c>
      <c r="C33" s="302">
        <v>44716</v>
      </c>
      <c r="D33" s="302">
        <v>44716</v>
      </c>
      <c r="E33" s="289" t="s">
        <v>1387</v>
      </c>
      <c r="F33" s="289" t="s">
        <v>58</v>
      </c>
      <c r="G33" s="289" t="s">
        <v>1388</v>
      </c>
      <c r="H33" s="289">
        <v>150</v>
      </c>
      <c r="I33" s="290" t="s">
        <v>1389</v>
      </c>
    </row>
    <row r="34" spans="1:9" s="301" customFormat="1" ht="45" customHeight="1">
      <c r="A34" s="289">
        <v>180</v>
      </c>
      <c r="B34" s="289" t="s">
        <v>1399</v>
      </c>
      <c r="C34" s="302">
        <v>44716</v>
      </c>
      <c r="D34" s="302">
        <v>44717</v>
      </c>
      <c r="E34" s="289" t="s">
        <v>1400</v>
      </c>
      <c r="F34" s="289" t="s">
        <v>58</v>
      </c>
      <c r="G34" s="289" t="s">
        <v>1401</v>
      </c>
      <c r="H34" s="289">
        <v>120</v>
      </c>
      <c r="I34" s="316" t="s">
        <v>1402</v>
      </c>
    </row>
    <row r="35" spans="1:9" s="301" customFormat="1" ht="45" customHeight="1">
      <c r="A35" s="289">
        <v>191</v>
      </c>
      <c r="B35" s="289" t="s">
        <v>1421</v>
      </c>
      <c r="C35" s="302">
        <v>44716</v>
      </c>
      <c r="D35" s="302">
        <v>44716</v>
      </c>
      <c r="E35" s="289" t="s">
        <v>87</v>
      </c>
      <c r="F35" s="289" t="s">
        <v>58</v>
      </c>
      <c r="G35" s="289" t="s">
        <v>1422</v>
      </c>
      <c r="H35" s="289">
        <v>150</v>
      </c>
      <c r="I35" s="290" t="s">
        <v>1423</v>
      </c>
    </row>
    <row r="36" spans="1:9" s="301" customFormat="1" ht="45" customHeight="1">
      <c r="A36" s="289">
        <v>232</v>
      </c>
      <c r="B36" s="289" t="s">
        <v>1521</v>
      </c>
      <c r="C36" s="302">
        <v>44716</v>
      </c>
      <c r="D36" s="302">
        <v>44716</v>
      </c>
      <c r="E36" s="289" t="s">
        <v>519</v>
      </c>
      <c r="F36" s="289" t="s">
        <v>45</v>
      </c>
      <c r="G36" s="289" t="s">
        <v>1522</v>
      </c>
      <c r="H36" s="289"/>
      <c r="I36" s="290" t="s">
        <v>1523</v>
      </c>
    </row>
    <row r="37" spans="1:9" s="301" customFormat="1" ht="45" customHeight="1">
      <c r="A37" s="289">
        <v>235</v>
      </c>
      <c r="B37" s="289" t="s">
        <v>1528</v>
      </c>
      <c r="C37" s="302">
        <v>44716</v>
      </c>
      <c r="D37" s="302">
        <v>44716</v>
      </c>
      <c r="E37" s="289" t="s">
        <v>206</v>
      </c>
      <c r="F37" s="289" t="s">
        <v>54</v>
      </c>
      <c r="G37" s="289" t="s">
        <v>1529</v>
      </c>
      <c r="H37" s="289">
        <v>100</v>
      </c>
      <c r="I37" s="316" t="s">
        <v>1530</v>
      </c>
    </row>
    <row r="38" spans="1:9" s="301" customFormat="1" ht="45" customHeight="1">
      <c r="A38" s="289">
        <v>26</v>
      </c>
      <c r="B38" s="289" t="s">
        <v>1127</v>
      </c>
      <c r="C38" s="302">
        <v>44717</v>
      </c>
      <c r="D38" s="302">
        <v>44717</v>
      </c>
      <c r="E38" s="289" t="s">
        <v>1108</v>
      </c>
      <c r="F38" s="289" t="s">
        <v>56</v>
      </c>
      <c r="G38" s="289" t="s">
        <v>468</v>
      </c>
      <c r="H38" s="289">
        <v>1000</v>
      </c>
      <c r="I38" s="316" t="s">
        <v>1128</v>
      </c>
    </row>
    <row r="39" spans="1:9" s="301" customFormat="1" ht="45" customHeight="1">
      <c r="A39" s="289">
        <v>38</v>
      </c>
      <c r="B39" s="289" t="s">
        <v>1138</v>
      </c>
      <c r="C39" s="302">
        <v>44717</v>
      </c>
      <c r="D39" s="302">
        <v>44717</v>
      </c>
      <c r="E39" s="289" t="s">
        <v>519</v>
      </c>
      <c r="F39" s="289" t="s">
        <v>45</v>
      </c>
      <c r="G39" s="289" t="s">
        <v>1139</v>
      </c>
      <c r="H39" s="289">
        <v>100</v>
      </c>
      <c r="I39" s="290" t="s">
        <v>1140</v>
      </c>
    </row>
    <row r="40" spans="1:9" s="301" customFormat="1" ht="45" customHeight="1">
      <c r="A40" s="289">
        <v>64</v>
      </c>
      <c r="B40" s="289" t="s">
        <v>1162</v>
      </c>
      <c r="C40" s="302">
        <v>44717</v>
      </c>
      <c r="D40" s="302">
        <v>44717</v>
      </c>
      <c r="E40" s="289" t="s">
        <v>519</v>
      </c>
      <c r="F40" s="289" t="s">
        <v>45</v>
      </c>
      <c r="G40" s="289" t="s">
        <v>1163</v>
      </c>
      <c r="H40" s="289">
        <v>100</v>
      </c>
      <c r="I40" s="290" t="s">
        <v>1164</v>
      </c>
    </row>
    <row r="41" spans="1:9" s="301" customFormat="1" ht="45" customHeight="1">
      <c r="A41" s="289">
        <v>69</v>
      </c>
      <c r="B41" s="289" t="s">
        <v>1175</v>
      </c>
      <c r="C41" s="302">
        <v>44717</v>
      </c>
      <c r="D41" s="302">
        <v>44717</v>
      </c>
      <c r="E41" s="289" t="s">
        <v>185</v>
      </c>
      <c r="F41" s="289" t="s">
        <v>51</v>
      </c>
      <c r="G41" s="289" t="s">
        <v>1176</v>
      </c>
      <c r="H41" s="289">
        <v>5000</v>
      </c>
      <c r="I41" s="290" t="s">
        <v>1177</v>
      </c>
    </row>
    <row r="42" spans="1:9" s="301" customFormat="1" ht="48">
      <c r="A42" s="289">
        <v>76</v>
      </c>
      <c r="B42" s="289" t="s">
        <v>1184</v>
      </c>
      <c r="C42" s="302">
        <v>44717</v>
      </c>
      <c r="D42" s="302">
        <v>44717</v>
      </c>
      <c r="E42" s="289" t="s">
        <v>92</v>
      </c>
      <c r="F42" s="289" t="s">
        <v>56</v>
      </c>
      <c r="G42" s="289" t="s">
        <v>1185</v>
      </c>
      <c r="H42" s="289"/>
      <c r="I42" s="290" t="s">
        <v>1186</v>
      </c>
    </row>
    <row r="43" spans="1:9" s="301" customFormat="1" ht="60">
      <c r="A43" s="289">
        <v>79</v>
      </c>
      <c r="B43" s="289" t="s">
        <v>1187</v>
      </c>
      <c r="C43" s="302">
        <v>44717</v>
      </c>
      <c r="D43" s="302">
        <v>44717</v>
      </c>
      <c r="E43" s="289" t="s">
        <v>281</v>
      </c>
      <c r="F43" s="289" t="s">
        <v>56</v>
      </c>
      <c r="G43" s="289" t="s">
        <v>1188</v>
      </c>
      <c r="H43" s="289"/>
      <c r="I43" s="290" t="s">
        <v>1189</v>
      </c>
    </row>
    <row r="44" spans="1:9" s="301" customFormat="1" ht="48">
      <c r="A44" s="289">
        <v>91</v>
      </c>
      <c r="B44" s="289" t="s">
        <v>1200</v>
      </c>
      <c r="C44" s="302">
        <v>44717</v>
      </c>
      <c r="D44" s="302">
        <v>44717</v>
      </c>
      <c r="E44" s="289" t="s">
        <v>244</v>
      </c>
      <c r="F44" s="289" t="s">
        <v>58</v>
      </c>
      <c r="G44" s="289" t="s">
        <v>468</v>
      </c>
      <c r="H44" s="289"/>
      <c r="I44" s="290" t="s">
        <v>1201</v>
      </c>
    </row>
    <row r="45" spans="1:9" s="301" customFormat="1" ht="36">
      <c r="A45" s="289">
        <v>126</v>
      </c>
      <c r="B45" s="289" t="s">
        <v>1274</v>
      </c>
      <c r="C45" s="302">
        <v>44717</v>
      </c>
      <c r="D45" s="302">
        <v>44717</v>
      </c>
      <c r="E45" s="289" t="s">
        <v>1275</v>
      </c>
      <c r="F45" s="289" t="s">
        <v>56</v>
      </c>
      <c r="G45" s="289" t="s">
        <v>1276</v>
      </c>
      <c r="H45" s="289">
        <v>100</v>
      </c>
      <c r="I45" s="290" t="s">
        <v>1277</v>
      </c>
    </row>
    <row r="46" spans="1:9" s="301" customFormat="1" ht="48">
      <c r="A46" s="289">
        <v>130</v>
      </c>
      <c r="B46" s="289" t="s">
        <v>1280</v>
      </c>
      <c r="C46" s="302">
        <v>44717</v>
      </c>
      <c r="D46" s="302">
        <v>44717</v>
      </c>
      <c r="E46" s="289" t="s">
        <v>185</v>
      </c>
      <c r="F46" s="289" t="s">
        <v>51</v>
      </c>
      <c r="G46" s="289" t="s">
        <v>1281</v>
      </c>
      <c r="H46" s="289"/>
      <c r="I46" s="290" t="s">
        <v>1282</v>
      </c>
    </row>
    <row r="47" spans="1:9" s="301" customFormat="1" ht="48">
      <c r="A47" s="289">
        <v>131</v>
      </c>
      <c r="B47" s="289" t="s">
        <v>1283</v>
      </c>
      <c r="C47" s="302">
        <v>44717</v>
      </c>
      <c r="D47" s="302">
        <v>44717</v>
      </c>
      <c r="E47" s="289" t="s">
        <v>519</v>
      </c>
      <c r="F47" s="289" t="s">
        <v>45</v>
      </c>
      <c r="G47" s="289" t="s">
        <v>1284</v>
      </c>
      <c r="H47" s="289"/>
      <c r="I47" s="290" t="s">
        <v>1285</v>
      </c>
    </row>
    <row r="48" spans="1:9" s="301" customFormat="1" ht="60">
      <c r="A48" s="289">
        <v>132</v>
      </c>
      <c r="B48" s="289" t="s">
        <v>1286</v>
      </c>
      <c r="C48" s="302">
        <v>44717</v>
      </c>
      <c r="D48" s="302">
        <v>44717</v>
      </c>
      <c r="E48" s="289" t="s">
        <v>1287</v>
      </c>
      <c r="F48" s="289" t="s">
        <v>56</v>
      </c>
      <c r="G48" s="289" t="s">
        <v>1288</v>
      </c>
      <c r="H48" s="289"/>
      <c r="I48" s="290" t="s">
        <v>1289</v>
      </c>
    </row>
    <row r="49" spans="1:9" s="301" customFormat="1" ht="36">
      <c r="A49" s="289">
        <v>137</v>
      </c>
      <c r="B49" s="289" t="s">
        <v>1293</v>
      </c>
      <c r="C49" s="302">
        <v>44717</v>
      </c>
      <c r="D49" s="302">
        <v>44717</v>
      </c>
      <c r="E49" s="289" t="s">
        <v>863</v>
      </c>
      <c r="F49" s="289" t="s">
        <v>58</v>
      </c>
      <c r="G49" s="289" t="s">
        <v>864</v>
      </c>
      <c r="H49" s="289"/>
      <c r="I49" s="290" t="s">
        <v>1294</v>
      </c>
    </row>
    <row r="50" spans="1:9" s="301" customFormat="1" ht="36">
      <c r="A50" s="289">
        <v>141</v>
      </c>
      <c r="B50" s="289" t="s">
        <v>1303</v>
      </c>
      <c r="C50" s="302">
        <v>44717</v>
      </c>
      <c r="D50" s="302">
        <v>44717</v>
      </c>
      <c r="E50" s="289" t="s">
        <v>1304</v>
      </c>
      <c r="F50" s="289" t="s">
        <v>58</v>
      </c>
      <c r="G50" s="289" t="s">
        <v>1305</v>
      </c>
      <c r="H50" s="289"/>
      <c r="I50" s="290" t="s">
        <v>1306</v>
      </c>
    </row>
    <row r="51" spans="1:9" s="301" customFormat="1" ht="48">
      <c r="A51" s="289">
        <v>142</v>
      </c>
      <c r="B51" s="289" t="s">
        <v>1307</v>
      </c>
      <c r="C51" s="302">
        <v>44717</v>
      </c>
      <c r="D51" s="302">
        <v>44717</v>
      </c>
      <c r="E51" s="289" t="s">
        <v>519</v>
      </c>
      <c r="F51" s="289" t="s">
        <v>45</v>
      </c>
      <c r="G51" s="289" t="s">
        <v>1308</v>
      </c>
      <c r="H51" s="289">
        <v>200</v>
      </c>
      <c r="I51" s="290" t="s">
        <v>1309</v>
      </c>
    </row>
    <row r="52" spans="1:9" s="301" customFormat="1" ht="48">
      <c r="A52" s="289">
        <v>147</v>
      </c>
      <c r="B52" s="289" t="s">
        <v>1321</v>
      </c>
      <c r="C52" s="302">
        <v>44717</v>
      </c>
      <c r="D52" s="302">
        <v>44717</v>
      </c>
      <c r="E52" s="289" t="s">
        <v>519</v>
      </c>
      <c r="F52" s="289" t="s">
        <v>45</v>
      </c>
      <c r="G52" s="289" t="s">
        <v>1322</v>
      </c>
      <c r="H52" s="289">
        <v>150</v>
      </c>
      <c r="I52" s="290" t="s">
        <v>1323</v>
      </c>
    </row>
    <row r="53" spans="1:9" s="301" customFormat="1" ht="48">
      <c r="A53" s="289">
        <v>152</v>
      </c>
      <c r="B53" s="289" t="s">
        <v>1334</v>
      </c>
      <c r="C53" s="302">
        <v>44717</v>
      </c>
      <c r="D53" s="302">
        <v>44717</v>
      </c>
      <c r="E53" s="289" t="s">
        <v>519</v>
      </c>
      <c r="F53" s="289" t="s">
        <v>45</v>
      </c>
      <c r="G53" s="289" t="s">
        <v>1335</v>
      </c>
      <c r="H53" s="289">
        <v>150</v>
      </c>
      <c r="I53" s="290" t="s">
        <v>1336</v>
      </c>
    </row>
    <row r="54" spans="1:9" s="301" customFormat="1" ht="48">
      <c r="A54" s="289">
        <v>153</v>
      </c>
      <c r="B54" s="289" t="s">
        <v>1337</v>
      </c>
      <c r="C54" s="302">
        <v>44717</v>
      </c>
      <c r="D54" s="302">
        <v>44717</v>
      </c>
      <c r="E54" s="289" t="s">
        <v>519</v>
      </c>
      <c r="F54" s="289" t="s">
        <v>45</v>
      </c>
      <c r="G54" s="289" t="s">
        <v>1338</v>
      </c>
      <c r="H54" s="289">
        <v>100</v>
      </c>
      <c r="I54" s="290" t="s">
        <v>1339</v>
      </c>
    </row>
    <row r="55" spans="1:9" s="301" customFormat="1" ht="48">
      <c r="A55" s="289">
        <v>156</v>
      </c>
      <c r="B55" s="289" t="s">
        <v>1346</v>
      </c>
      <c r="C55" s="302">
        <v>44717</v>
      </c>
      <c r="D55" s="302">
        <v>44717</v>
      </c>
      <c r="E55" s="289" t="s">
        <v>1347</v>
      </c>
      <c r="F55" s="289" t="s">
        <v>51</v>
      </c>
      <c r="G55" s="289" t="s">
        <v>468</v>
      </c>
      <c r="H55" s="289"/>
      <c r="I55" s="290" t="s">
        <v>1348</v>
      </c>
    </row>
    <row r="56" spans="1:9" s="301" customFormat="1" ht="60">
      <c r="A56" s="289">
        <v>159</v>
      </c>
      <c r="B56" s="289" t="s">
        <v>1354</v>
      </c>
      <c r="C56" s="302">
        <v>44717</v>
      </c>
      <c r="D56" s="302">
        <v>44717</v>
      </c>
      <c r="E56" s="289" t="s">
        <v>631</v>
      </c>
      <c r="F56" s="289" t="s">
        <v>54</v>
      </c>
      <c r="G56" s="289" t="s">
        <v>1355</v>
      </c>
      <c r="H56" s="289"/>
      <c r="I56" s="290" t="s">
        <v>1356</v>
      </c>
    </row>
    <row r="57" spans="1:9" s="301" customFormat="1" ht="48">
      <c r="A57" s="289">
        <v>161</v>
      </c>
      <c r="B57" s="289" t="s">
        <v>1360</v>
      </c>
      <c r="C57" s="302">
        <v>44717</v>
      </c>
      <c r="D57" s="302">
        <v>44717</v>
      </c>
      <c r="E57" s="289" t="s">
        <v>1361</v>
      </c>
      <c r="F57" s="289" t="s">
        <v>58</v>
      </c>
      <c r="G57" s="289" t="s">
        <v>1362</v>
      </c>
      <c r="H57" s="289"/>
      <c r="I57" s="290" t="s">
        <v>1363</v>
      </c>
    </row>
    <row r="58" spans="1:9" s="301" customFormat="1" ht="36">
      <c r="A58" s="289">
        <v>166</v>
      </c>
      <c r="B58" s="289" t="s">
        <v>1368</v>
      </c>
      <c r="C58" s="302">
        <v>44717</v>
      </c>
      <c r="D58" s="302">
        <v>44717</v>
      </c>
      <c r="E58" s="289" t="s">
        <v>679</v>
      </c>
      <c r="F58" s="289" t="s">
        <v>56</v>
      </c>
      <c r="G58" s="289" t="s">
        <v>1369</v>
      </c>
      <c r="H58" s="289"/>
      <c r="I58" s="290" t="s">
        <v>1370</v>
      </c>
    </row>
    <row r="59" spans="1:9" s="301" customFormat="1" ht="48">
      <c r="A59" s="289">
        <v>175</v>
      </c>
      <c r="B59" s="289" t="s">
        <v>1383</v>
      </c>
      <c r="C59" s="302">
        <v>44717</v>
      </c>
      <c r="D59" s="302">
        <v>44717</v>
      </c>
      <c r="E59" s="289" t="s">
        <v>366</v>
      </c>
      <c r="F59" s="289" t="s">
        <v>56</v>
      </c>
      <c r="G59" s="289" t="s">
        <v>1384</v>
      </c>
      <c r="H59" s="289">
        <v>150</v>
      </c>
      <c r="I59" s="290" t="s">
        <v>1385</v>
      </c>
    </row>
    <row r="60" spans="1:9" s="301" customFormat="1" ht="36">
      <c r="A60" s="289">
        <v>178</v>
      </c>
      <c r="B60" s="289" t="s">
        <v>1393</v>
      </c>
      <c r="C60" s="302">
        <v>44717</v>
      </c>
      <c r="D60" s="302">
        <v>44717</v>
      </c>
      <c r="E60" s="289" t="s">
        <v>366</v>
      </c>
      <c r="F60" s="289" t="s">
        <v>56</v>
      </c>
      <c r="G60" s="289" t="s">
        <v>1394</v>
      </c>
      <c r="H60" s="289">
        <v>150</v>
      </c>
      <c r="I60" s="290" t="s">
        <v>1395</v>
      </c>
    </row>
    <row r="61" spans="1:9" s="301" customFormat="1" ht="48">
      <c r="A61" s="289">
        <v>179</v>
      </c>
      <c r="B61" s="289" t="s">
        <v>1396</v>
      </c>
      <c r="C61" s="302">
        <v>44717</v>
      </c>
      <c r="D61" s="302">
        <v>44717</v>
      </c>
      <c r="E61" s="289" t="s">
        <v>244</v>
      </c>
      <c r="F61" s="289" t="s">
        <v>58</v>
      </c>
      <c r="G61" s="289" t="s">
        <v>1397</v>
      </c>
      <c r="H61" s="289"/>
      <c r="I61" s="290" t="s">
        <v>1398</v>
      </c>
    </row>
    <row r="62" spans="1:9" s="301" customFormat="1" ht="45" customHeight="1">
      <c r="A62" s="289">
        <v>183</v>
      </c>
      <c r="B62" s="289" t="s">
        <v>1409</v>
      </c>
      <c r="C62" s="302">
        <v>44717</v>
      </c>
      <c r="D62" s="302">
        <v>44717</v>
      </c>
      <c r="E62" s="289" t="s">
        <v>519</v>
      </c>
      <c r="F62" s="289" t="s">
        <v>45</v>
      </c>
      <c r="G62" s="289" t="s">
        <v>1410</v>
      </c>
      <c r="H62" s="289"/>
      <c r="I62" s="289"/>
    </row>
    <row r="63" spans="1:9" s="301" customFormat="1" ht="45" customHeight="1">
      <c r="A63" s="289">
        <v>193</v>
      </c>
      <c r="B63" s="289" t="s">
        <v>1427</v>
      </c>
      <c r="C63" s="302">
        <v>44717</v>
      </c>
      <c r="D63" s="302">
        <v>44717</v>
      </c>
      <c r="E63" s="289" t="s">
        <v>519</v>
      </c>
      <c r="F63" s="289" t="s">
        <v>45</v>
      </c>
      <c r="G63" s="289" t="s">
        <v>1428</v>
      </c>
      <c r="H63" s="289">
        <v>150</v>
      </c>
      <c r="I63" s="290" t="s">
        <v>1429</v>
      </c>
    </row>
    <row r="64" spans="1:9" s="301" customFormat="1" ht="45" customHeight="1">
      <c r="A64" s="289">
        <v>197</v>
      </c>
      <c r="B64" s="289" t="s">
        <v>1440</v>
      </c>
      <c r="C64" s="302">
        <v>44717</v>
      </c>
      <c r="D64" s="302">
        <v>44717</v>
      </c>
      <c r="E64" s="289" t="s">
        <v>519</v>
      </c>
      <c r="F64" s="289" t="s">
        <v>45</v>
      </c>
      <c r="G64" s="289" t="s">
        <v>1441</v>
      </c>
      <c r="H64" s="289">
        <v>200</v>
      </c>
      <c r="I64" s="290" t="s">
        <v>1442</v>
      </c>
    </row>
    <row r="65" spans="1:9" s="301" customFormat="1" ht="45" customHeight="1">
      <c r="A65" s="289">
        <v>203</v>
      </c>
      <c r="B65" s="289" t="s">
        <v>1453</v>
      </c>
      <c r="C65" s="302">
        <v>44717</v>
      </c>
      <c r="D65" s="302">
        <v>44717</v>
      </c>
      <c r="E65" s="289" t="s">
        <v>519</v>
      </c>
      <c r="F65" s="289" t="s">
        <v>45</v>
      </c>
      <c r="G65" s="289" t="s">
        <v>1454</v>
      </c>
      <c r="H65" s="289">
        <v>100</v>
      </c>
      <c r="I65" s="290" t="s">
        <v>1455</v>
      </c>
    </row>
    <row r="66" spans="1:9" s="301" customFormat="1" ht="45" customHeight="1">
      <c r="A66" s="289">
        <v>204</v>
      </c>
      <c r="B66" s="289" t="s">
        <v>1456</v>
      </c>
      <c r="C66" s="302">
        <v>44717</v>
      </c>
      <c r="D66" s="302">
        <v>44717</v>
      </c>
      <c r="E66" s="289" t="s">
        <v>1457</v>
      </c>
      <c r="F66" s="289" t="s">
        <v>58</v>
      </c>
      <c r="G66" s="289" t="s">
        <v>1458</v>
      </c>
      <c r="H66" s="289">
        <v>100</v>
      </c>
      <c r="I66" s="290" t="s">
        <v>1459</v>
      </c>
    </row>
    <row r="67" spans="1:9" s="301" customFormat="1" ht="45" customHeight="1">
      <c r="A67" s="289">
        <v>219</v>
      </c>
      <c r="B67" s="289" t="s">
        <v>1486</v>
      </c>
      <c r="C67" s="302">
        <v>44717</v>
      </c>
      <c r="D67" s="302">
        <v>44717</v>
      </c>
      <c r="E67" s="289" t="s">
        <v>354</v>
      </c>
      <c r="F67" s="289" t="s">
        <v>54</v>
      </c>
      <c r="G67" s="289" t="s">
        <v>1487</v>
      </c>
      <c r="H67" s="289">
        <v>100</v>
      </c>
      <c r="I67" s="290" t="s">
        <v>1488</v>
      </c>
    </row>
    <row r="68" spans="1:9" s="301" customFormat="1" ht="45" customHeight="1">
      <c r="A68" s="289">
        <v>220</v>
      </c>
      <c r="B68" s="289" t="s">
        <v>1489</v>
      </c>
      <c r="C68" s="302">
        <v>44717</v>
      </c>
      <c r="D68" s="302">
        <v>44717</v>
      </c>
      <c r="E68" s="289" t="s">
        <v>984</v>
      </c>
      <c r="F68" s="289" t="s">
        <v>56</v>
      </c>
      <c r="G68" s="289" t="s">
        <v>1490</v>
      </c>
      <c r="H68" s="289">
        <v>60</v>
      </c>
      <c r="I68" s="290" t="s">
        <v>1491</v>
      </c>
    </row>
    <row r="69" spans="1:9" s="301" customFormat="1" ht="45" customHeight="1">
      <c r="A69" s="289">
        <v>222</v>
      </c>
      <c r="B69" s="289" t="s">
        <v>1495</v>
      </c>
      <c r="C69" s="302">
        <v>44717</v>
      </c>
      <c r="D69" s="302">
        <v>44717</v>
      </c>
      <c r="E69" s="289" t="s">
        <v>179</v>
      </c>
      <c r="F69" s="289" t="s">
        <v>51</v>
      </c>
      <c r="G69" s="289" t="s">
        <v>1496</v>
      </c>
      <c r="H69" s="289">
        <v>150</v>
      </c>
      <c r="I69" s="290" t="s">
        <v>1497</v>
      </c>
    </row>
    <row r="70" spans="1:9" s="301" customFormat="1" ht="45" customHeight="1">
      <c r="A70" s="289">
        <v>225</v>
      </c>
      <c r="B70" s="289" t="s">
        <v>1504</v>
      </c>
      <c r="C70" s="302">
        <v>44717</v>
      </c>
      <c r="D70" s="302">
        <v>44717</v>
      </c>
      <c r="E70" s="289" t="s">
        <v>348</v>
      </c>
      <c r="F70" s="289" t="s">
        <v>58</v>
      </c>
      <c r="G70" s="289" t="s">
        <v>1505</v>
      </c>
      <c r="H70" s="289"/>
      <c r="I70" s="290" t="s">
        <v>1506</v>
      </c>
    </row>
    <row r="71" spans="1:9" s="301" customFormat="1" ht="45" customHeight="1">
      <c r="A71" s="289">
        <v>226</v>
      </c>
      <c r="B71" s="289" t="s">
        <v>1507</v>
      </c>
      <c r="C71" s="302">
        <v>44717</v>
      </c>
      <c r="D71" s="302">
        <v>44717</v>
      </c>
      <c r="E71" s="289" t="s">
        <v>519</v>
      </c>
      <c r="F71" s="289" t="s">
        <v>45</v>
      </c>
      <c r="G71" s="289" t="s">
        <v>1508</v>
      </c>
      <c r="H71" s="289"/>
      <c r="I71" s="290" t="s">
        <v>1509</v>
      </c>
    </row>
    <row r="72" spans="1:9" s="301" customFormat="1" ht="45" customHeight="1">
      <c r="A72" s="289">
        <v>199</v>
      </c>
      <c r="B72" s="289" t="s">
        <v>1197</v>
      </c>
      <c r="C72" s="302">
        <v>44719</v>
      </c>
      <c r="D72" s="302">
        <v>44719</v>
      </c>
      <c r="E72" s="289" t="s">
        <v>519</v>
      </c>
      <c r="F72" s="289" t="s">
        <v>45</v>
      </c>
      <c r="G72" s="289" t="s">
        <v>1198</v>
      </c>
      <c r="H72" s="289">
        <v>20</v>
      </c>
      <c r="I72" s="316" t="s">
        <v>1199</v>
      </c>
    </row>
    <row r="73" spans="1:9" s="301" customFormat="1" ht="45" customHeight="1">
      <c r="A73" s="289">
        <v>29</v>
      </c>
      <c r="B73" s="289" t="s">
        <v>1129</v>
      </c>
      <c r="C73" s="302">
        <v>44720</v>
      </c>
      <c r="D73" s="302">
        <v>44721</v>
      </c>
      <c r="E73" s="289" t="s">
        <v>96</v>
      </c>
      <c r="F73" s="289" t="s">
        <v>58</v>
      </c>
      <c r="G73" s="289" t="s">
        <v>1130</v>
      </c>
      <c r="H73" s="289">
        <v>8000</v>
      </c>
      <c r="I73" s="316" t="s">
        <v>1131</v>
      </c>
    </row>
    <row r="74" spans="1:9" s="301" customFormat="1" ht="45" customHeight="1">
      <c r="A74" s="289">
        <v>233</v>
      </c>
      <c r="B74" s="289" t="s">
        <v>1524</v>
      </c>
      <c r="C74" s="302">
        <v>44720</v>
      </c>
      <c r="D74" s="302">
        <v>44720</v>
      </c>
      <c r="E74" s="289" t="s">
        <v>519</v>
      </c>
      <c r="F74" s="289" t="s">
        <v>45</v>
      </c>
      <c r="G74" s="289" t="s">
        <v>1525</v>
      </c>
      <c r="H74" s="289">
        <v>100</v>
      </c>
      <c r="I74" s="290" t="s">
        <v>1526</v>
      </c>
    </row>
    <row r="75" spans="1:9" s="301" customFormat="1" ht="45" customHeight="1">
      <c r="A75" s="289">
        <v>186</v>
      </c>
      <c r="B75" s="289" t="s">
        <v>1413</v>
      </c>
      <c r="C75" s="302">
        <v>44722</v>
      </c>
      <c r="D75" s="302">
        <v>44724</v>
      </c>
      <c r="E75" s="289" t="s">
        <v>589</v>
      </c>
      <c r="F75" s="289" t="s">
        <v>58</v>
      </c>
      <c r="G75" s="289" t="s">
        <v>1352</v>
      </c>
      <c r="H75" s="289">
        <v>15000</v>
      </c>
      <c r="I75" s="290" t="s">
        <v>1353</v>
      </c>
    </row>
    <row r="76" spans="1:9" s="301" customFormat="1" ht="45" customHeight="1">
      <c r="A76" s="289">
        <v>13</v>
      </c>
      <c r="B76" s="289" t="s">
        <v>1118</v>
      </c>
      <c r="C76" s="302">
        <v>44723</v>
      </c>
      <c r="D76" s="302">
        <v>44723</v>
      </c>
      <c r="E76" s="289" t="s">
        <v>519</v>
      </c>
      <c r="F76" s="289" t="s">
        <v>45</v>
      </c>
      <c r="G76" s="289" t="s">
        <v>1119</v>
      </c>
      <c r="H76" s="289">
        <v>34000</v>
      </c>
      <c r="I76" s="316" t="s">
        <v>1120</v>
      </c>
    </row>
    <row r="77" spans="1:9" s="301" customFormat="1" ht="45" customHeight="1">
      <c r="A77" s="289">
        <v>15</v>
      </c>
      <c r="B77" s="289" t="s">
        <v>1121</v>
      </c>
      <c r="C77" s="302">
        <v>44723</v>
      </c>
      <c r="D77" s="302">
        <v>44724</v>
      </c>
      <c r="E77" s="289"/>
      <c r="F77" s="289" t="s">
        <v>61</v>
      </c>
      <c r="G77" s="289" t="s">
        <v>1122</v>
      </c>
      <c r="H77" s="317">
        <v>10000</v>
      </c>
      <c r="I77" s="290" t="s">
        <v>1123</v>
      </c>
    </row>
    <row r="78" spans="1:9" s="301" customFormat="1" ht="45" customHeight="1">
      <c r="A78" s="289">
        <v>96</v>
      </c>
      <c r="B78" s="289" t="s">
        <v>1210</v>
      </c>
      <c r="C78" s="302">
        <v>44723</v>
      </c>
      <c r="D78" s="302">
        <v>44723</v>
      </c>
      <c r="E78" s="289" t="s">
        <v>1211</v>
      </c>
      <c r="F78" s="289" t="s">
        <v>56</v>
      </c>
      <c r="G78" s="289" t="s">
        <v>1212</v>
      </c>
      <c r="H78" s="289">
        <v>250</v>
      </c>
      <c r="I78" s="290" t="s">
        <v>1213</v>
      </c>
    </row>
    <row r="79" spans="1:9" s="301" customFormat="1" ht="62.45" customHeight="1">
      <c r="A79" s="319">
        <v>99</v>
      </c>
      <c r="B79" s="319" t="s">
        <v>1220</v>
      </c>
      <c r="C79" s="320">
        <v>44723</v>
      </c>
      <c r="D79" s="320">
        <v>44723</v>
      </c>
      <c r="E79" s="319" t="s">
        <v>92</v>
      </c>
      <c r="F79" s="321" t="s">
        <v>56</v>
      </c>
      <c r="G79" s="319" t="s">
        <v>1080</v>
      </c>
      <c r="H79" s="319">
        <v>50</v>
      </c>
      <c r="I79" s="316" t="s">
        <v>1221</v>
      </c>
    </row>
    <row r="80" spans="1:9" s="301" customFormat="1" ht="45" customHeight="1">
      <c r="A80" s="289">
        <v>140</v>
      </c>
      <c r="B80" s="289" t="s">
        <v>1300</v>
      </c>
      <c r="C80" s="302">
        <v>44723</v>
      </c>
      <c r="D80" s="302">
        <v>44723</v>
      </c>
      <c r="E80" s="289" t="s">
        <v>519</v>
      </c>
      <c r="F80" s="289" t="s">
        <v>45</v>
      </c>
      <c r="G80" s="289" t="s">
        <v>1301</v>
      </c>
      <c r="H80" s="289"/>
      <c r="I80" s="290" t="s">
        <v>1302</v>
      </c>
    </row>
    <row r="81" spans="1:9" s="301" customFormat="1" ht="45" customHeight="1">
      <c r="A81" s="289">
        <v>150</v>
      </c>
      <c r="B81" s="289" t="s">
        <v>1330</v>
      </c>
      <c r="C81" s="302">
        <v>44723</v>
      </c>
      <c r="D81" s="302">
        <v>44723</v>
      </c>
      <c r="E81" s="289" t="s">
        <v>1331</v>
      </c>
      <c r="F81" s="289" t="s">
        <v>58</v>
      </c>
      <c r="G81" s="289" t="s">
        <v>1332</v>
      </c>
      <c r="H81" s="289">
        <v>1000</v>
      </c>
      <c r="I81" s="316" t="s">
        <v>1333</v>
      </c>
    </row>
    <row r="82" spans="1:9" s="301" customFormat="1" ht="45" customHeight="1">
      <c r="A82" s="289">
        <v>200</v>
      </c>
      <c r="B82" s="289" t="s">
        <v>1443</v>
      </c>
      <c r="C82" s="302">
        <v>44723</v>
      </c>
      <c r="D82" s="302">
        <v>44723</v>
      </c>
      <c r="E82" s="289" t="s">
        <v>519</v>
      </c>
      <c r="F82" s="289" t="s">
        <v>45</v>
      </c>
      <c r="G82" s="289" t="s">
        <v>1444</v>
      </c>
      <c r="H82" s="289">
        <v>250</v>
      </c>
      <c r="I82" s="323" t="s">
        <v>1445</v>
      </c>
    </row>
    <row r="83" spans="1:9" s="301" customFormat="1" ht="45" customHeight="1">
      <c r="A83" s="289">
        <v>231</v>
      </c>
      <c r="B83" s="289" t="s">
        <v>1519</v>
      </c>
      <c r="C83" s="302">
        <v>44723</v>
      </c>
      <c r="D83" s="302">
        <v>44724</v>
      </c>
      <c r="E83" s="289" t="s">
        <v>185</v>
      </c>
      <c r="F83" s="289" t="s">
        <v>51</v>
      </c>
      <c r="G83" s="289" t="s">
        <v>495</v>
      </c>
      <c r="H83" s="289"/>
      <c r="I83" s="290" t="s">
        <v>1520</v>
      </c>
    </row>
    <row r="84" spans="1:9" s="301" customFormat="1" ht="45" customHeight="1">
      <c r="A84" s="289">
        <v>135</v>
      </c>
      <c r="B84" s="289" t="s">
        <v>1290</v>
      </c>
      <c r="C84" s="302">
        <v>44724</v>
      </c>
      <c r="D84" s="302">
        <v>44724</v>
      </c>
      <c r="E84" s="289" t="s">
        <v>519</v>
      </c>
      <c r="F84" s="289" t="s">
        <v>45</v>
      </c>
      <c r="G84" s="289" t="s">
        <v>1291</v>
      </c>
      <c r="H84" s="289"/>
      <c r="I84" s="290" t="s">
        <v>1292</v>
      </c>
    </row>
    <row r="85" spans="1:9" s="301" customFormat="1" ht="45" customHeight="1">
      <c r="A85" s="289">
        <v>189</v>
      </c>
      <c r="B85" s="289" t="s">
        <v>1419</v>
      </c>
      <c r="C85" s="302">
        <v>44724</v>
      </c>
      <c r="D85" s="302">
        <v>44724</v>
      </c>
      <c r="E85" s="289" t="s">
        <v>519</v>
      </c>
      <c r="F85" s="289" t="s">
        <v>45</v>
      </c>
      <c r="G85" s="289" t="s">
        <v>614</v>
      </c>
      <c r="H85" s="289">
        <v>200</v>
      </c>
      <c r="I85" s="290" t="s">
        <v>1420</v>
      </c>
    </row>
    <row r="86" spans="1:9" s="301" customFormat="1" ht="45" customHeight="1">
      <c r="A86" s="289">
        <v>238</v>
      </c>
      <c r="B86" s="289" t="s">
        <v>1533</v>
      </c>
      <c r="C86" s="302">
        <v>44727</v>
      </c>
      <c r="D86" s="302">
        <v>44727</v>
      </c>
      <c r="E86" s="289" t="s">
        <v>519</v>
      </c>
      <c r="F86" s="289" t="s">
        <v>45</v>
      </c>
      <c r="G86" s="289" t="s">
        <v>1534</v>
      </c>
      <c r="H86" s="289">
        <v>5</v>
      </c>
      <c r="I86" s="290" t="s">
        <v>1535</v>
      </c>
    </row>
    <row r="87" spans="1:9" s="301" customFormat="1" ht="45" customHeight="1">
      <c r="A87" s="289">
        <v>106</v>
      </c>
      <c r="B87" s="289" t="s">
        <v>1235</v>
      </c>
      <c r="C87" s="302">
        <v>44729</v>
      </c>
      <c r="D87" s="302">
        <v>44729</v>
      </c>
      <c r="E87" s="289" t="s">
        <v>117</v>
      </c>
      <c r="F87" s="289" t="s">
        <v>51</v>
      </c>
      <c r="G87" s="289" t="s">
        <v>1236</v>
      </c>
      <c r="H87" s="289">
        <v>9000</v>
      </c>
      <c r="I87" s="316" t="s">
        <v>1237</v>
      </c>
    </row>
    <row r="88" spans="1:9" s="301" customFormat="1" ht="45" customHeight="1">
      <c r="A88" s="289">
        <v>187</v>
      </c>
      <c r="B88" s="289" t="s">
        <v>1414</v>
      </c>
      <c r="C88" s="302">
        <v>44729</v>
      </c>
      <c r="D88" s="302">
        <v>44731</v>
      </c>
      <c r="E88" s="289" t="s">
        <v>589</v>
      </c>
      <c r="F88" s="289" t="s">
        <v>58</v>
      </c>
      <c r="G88" s="289" t="s">
        <v>1352</v>
      </c>
      <c r="H88" s="289">
        <v>15000</v>
      </c>
      <c r="I88" s="316" t="s">
        <v>1415</v>
      </c>
    </row>
    <row r="89" spans="1:9" s="301" customFormat="1" ht="45" customHeight="1">
      <c r="A89" s="289">
        <v>229</v>
      </c>
      <c r="B89" s="289" t="s">
        <v>1515</v>
      </c>
      <c r="C89" s="302">
        <v>44729</v>
      </c>
      <c r="D89" s="302">
        <v>44732</v>
      </c>
      <c r="E89" s="289" t="s">
        <v>606</v>
      </c>
      <c r="F89" s="289" t="s">
        <v>58</v>
      </c>
      <c r="G89" s="289" t="s">
        <v>1231</v>
      </c>
      <c r="H89" s="289">
        <v>2500</v>
      </c>
      <c r="I89" s="316" t="s">
        <v>1516</v>
      </c>
    </row>
    <row r="90" spans="1:9" s="301" customFormat="1" ht="45" customHeight="1">
      <c r="A90" s="289">
        <v>52</v>
      </c>
      <c r="B90" s="289" t="s">
        <v>1153</v>
      </c>
      <c r="C90" s="302">
        <v>44730</v>
      </c>
      <c r="D90" s="302">
        <v>44730</v>
      </c>
      <c r="E90" s="289" t="s">
        <v>679</v>
      </c>
      <c r="F90" s="289" t="s">
        <v>56</v>
      </c>
      <c r="G90" s="289" t="s">
        <v>410</v>
      </c>
      <c r="H90" s="289">
        <v>80</v>
      </c>
      <c r="I90" s="316" t="s">
        <v>1154</v>
      </c>
    </row>
    <row r="91" spans="1:9" s="301" customFormat="1" ht="45" customHeight="1">
      <c r="A91" s="289">
        <v>107</v>
      </c>
      <c r="B91" s="289" t="s">
        <v>1238</v>
      </c>
      <c r="C91" s="302">
        <v>44730</v>
      </c>
      <c r="D91" s="302">
        <v>44730</v>
      </c>
      <c r="E91" s="289" t="s">
        <v>117</v>
      </c>
      <c r="F91" s="289" t="s">
        <v>51</v>
      </c>
      <c r="G91" s="322" t="s">
        <v>1239</v>
      </c>
      <c r="H91" s="289">
        <v>6400</v>
      </c>
      <c r="I91" s="316" t="s">
        <v>1240</v>
      </c>
    </row>
    <row r="92" spans="1:9" s="301" customFormat="1" ht="45" customHeight="1">
      <c r="A92" s="289">
        <v>143</v>
      </c>
      <c r="B92" s="289" t="s">
        <v>1310</v>
      </c>
      <c r="C92" s="302">
        <v>44730</v>
      </c>
      <c r="D92" s="302">
        <v>44730</v>
      </c>
      <c r="E92" s="289" t="s">
        <v>1311</v>
      </c>
      <c r="F92" s="289" t="s">
        <v>56</v>
      </c>
      <c r="G92" s="289" t="s">
        <v>637</v>
      </c>
      <c r="H92" s="289">
        <v>400</v>
      </c>
      <c r="I92" s="289"/>
    </row>
    <row r="93" spans="1:9" s="301" customFormat="1" ht="45" customHeight="1">
      <c r="A93" s="289">
        <v>215</v>
      </c>
      <c r="B93" s="289" t="s">
        <v>583</v>
      </c>
      <c r="C93" s="302">
        <v>44730</v>
      </c>
      <c r="D93" s="302">
        <v>44731</v>
      </c>
      <c r="E93" s="289" t="s">
        <v>96</v>
      </c>
      <c r="F93" s="289" t="s">
        <v>58</v>
      </c>
      <c r="G93" s="289" t="s">
        <v>1478</v>
      </c>
      <c r="H93" s="289">
        <v>20000</v>
      </c>
      <c r="I93" s="290" t="s">
        <v>1479</v>
      </c>
    </row>
    <row r="94" spans="1:9" s="301" customFormat="1" ht="45" customHeight="1">
      <c r="A94" s="289">
        <v>5</v>
      </c>
      <c r="B94" s="289" t="s">
        <v>1104</v>
      </c>
      <c r="C94" s="302">
        <v>44731</v>
      </c>
      <c r="D94" s="302">
        <v>44740</v>
      </c>
      <c r="E94" s="289" t="s">
        <v>519</v>
      </c>
      <c r="F94" s="289" t="s">
        <v>45</v>
      </c>
      <c r="G94" s="315" t="s">
        <v>1105</v>
      </c>
      <c r="H94" s="289">
        <v>1000</v>
      </c>
      <c r="I94" s="316" t="s">
        <v>1106</v>
      </c>
    </row>
    <row r="95" spans="1:9" s="301" customFormat="1" ht="45" customHeight="1">
      <c r="A95" s="319">
        <v>100</v>
      </c>
      <c r="B95" s="319" t="s">
        <v>1222</v>
      </c>
      <c r="C95" s="320">
        <v>44731</v>
      </c>
      <c r="D95" s="320">
        <v>44731</v>
      </c>
      <c r="E95" s="319" t="s">
        <v>276</v>
      </c>
      <c r="F95" s="321" t="s">
        <v>54</v>
      </c>
      <c r="G95" s="319" t="s">
        <v>1223</v>
      </c>
      <c r="H95" s="319">
        <v>250</v>
      </c>
      <c r="I95" s="316" t="s">
        <v>1224</v>
      </c>
    </row>
    <row r="96" spans="1:9" s="301" customFormat="1" ht="45" customHeight="1">
      <c r="A96" s="289">
        <v>108</v>
      </c>
      <c r="B96" s="289" t="s">
        <v>1241</v>
      </c>
      <c r="C96" s="302">
        <v>44735</v>
      </c>
      <c r="D96" s="302">
        <v>44735</v>
      </c>
      <c r="E96" s="289" t="s">
        <v>117</v>
      </c>
      <c r="F96" s="289" t="s">
        <v>51</v>
      </c>
      <c r="G96" s="322" t="s">
        <v>1239</v>
      </c>
      <c r="H96" s="289">
        <v>4000</v>
      </c>
      <c r="I96" s="290" t="s">
        <v>1242</v>
      </c>
    </row>
    <row r="97" spans="1:9" s="301" customFormat="1" ht="45" customHeight="1">
      <c r="A97" s="289">
        <v>49</v>
      </c>
      <c r="B97" s="289" t="s">
        <v>1141</v>
      </c>
      <c r="C97" s="302">
        <v>44736</v>
      </c>
      <c r="D97" s="302">
        <v>44736</v>
      </c>
      <c r="E97" s="289" t="s">
        <v>519</v>
      </c>
      <c r="F97" s="289" t="s">
        <v>45</v>
      </c>
      <c r="G97" s="289" t="s">
        <v>1142</v>
      </c>
      <c r="H97" s="289">
        <v>250</v>
      </c>
      <c r="I97" s="290" t="s">
        <v>1150</v>
      </c>
    </row>
    <row r="98" spans="1:9" s="301" customFormat="1" ht="45" customHeight="1">
      <c r="A98" s="289">
        <v>68</v>
      </c>
      <c r="B98" s="289" t="s">
        <v>1172</v>
      </c>
      <c r="C98" s="302">
        <v>44736</v>
      </c>
      <c r="D98" s="302">
        <v>44736</v>
      </c>
      <c r="E98" s="289" t="s">
        <v>519</v>
      </c>
      <c r="F98" s="289" t="s">
        <v>45</v>
      </c>
      <c r="G98" s="289" t="s">
        <v>1173</v>
      </c>
      <c r="H98" s="289">
        <v>200</v>
      </c>
      <c r="I98" s="290" t="s">
        <v>1174</v>
      </c>
    </row>
    <row r="99" spans="1:9" s="301" customFormat="1" ht="45" customHeight="1">
      <c r="A99" s="289">
        <v>95</v>
      </c>
      <c r="B99" s="289" t="s">
        <v>1208</v>
      </c>
      <c r="C99" s="302">
        <v>44736</v>
      </c>
      <c r="D99" s="302">
        <v>44738</v>
      </c>
      <c r="E99" s="289" t="s">
        <v>216</v>
      </c>
      <c r="F99" s="289" t="s">
        <v>58</v>
      </c>
      <c r="G99" s="289" t="s">
        <v>468</v>
      </c>
      <c r="H99" s="289">
        <v>3500</v>
      </c>
      <c r="I99" s="290" t="s">
        <v>1209</v>
      </c>
    </row>
    <row r="100" spans="1:9" s="301" customFormat="1" ht="45" customHeight="1">
      <c r="A100" s="289">
        <v>109</v>
      </c>
      <c r="B100" s="289" t="s">
        <v>1243</v>
      </c>
      <c r="C100" s="302">
        <v>44736</v>
      </c>
      <c r="D100" s="302">
        <v>44736</v>
      </c>
      <c r="E100" s="289" t="s">
        <v>117</v>
      </c>
      <c r="F100" s="289" t="s">
        <v>51</v>
      </c>
      <c r="G100" s="322" t="s">
        <v>1244</v>
      </c>
      <c r="H100" s="289">
        <v>13000</v>
      </c>
      <c r="I100" s="316" t="s">
        <v>1245</v>
      </c>
    </row>
    <row r="101" spans="1:9" s="301" customFormat="1" ht="45" customHeight="1">
      <c r="A101" s="289">
        <v>92</v>
      </c>
      <c r="B101" s="289" t="s">
        <v>1202</v>
      </c>
      <c r="C101" s="302">
        <v>44737</v>
      </c>
      <c r="D101" s="302">
        <v>44737</v>
      </c>
      <c r="E101" s="289" t="s">
        <v>519</v>
      </c>
      <c r="F101" s="289" t="s">
        <v>45</v>
      </c>
      <c r="G101" s="289" t="s">
        <v>1203</v>
      </c>
      <c r="H101" s="289"/>
      <c r="I101" s="290" t="s">
        <v>1204</v>
      </c>
    </row>
    <row r="102" spans="1:9" s="301" customFormat="1" ht="45" customHeight="1">
      <c r="A102" s="289">
        <v>97</v>
      </c>
      <c r="B102" s="289" t="s">
        <v>1214</v>
      </c>
      <c r="C102" s="302">
        <v>44737</v>
      </c>
      <c r="D102" s="302">
        <v>44737</v>
      </c>
      <c r="E102" s="289" t="s">
        <v>519</v>
      </c>
      <c r="F102" s="289" t="s">
        <v>45</v>
      </c>
      <c r="G102" s="289" t="s">
        <v>1215</v>
      </c>
      <c r="H102" s="289"/>
      <c r="I102" s="290" t="s">
        <v>1216</v>
      </c>
    </row>
    <row r="103" spans="1:9" s="301" customFormat="1" ht="45" customHeight="1">
      <c r="A103" s="289">
        <v>98</v>
      </c>
      <c r="B103" s="289" t="s">
        <v>1217</v>
      </c>
      <c r="C103" s="302">
        <v>44737</v>
      </c>
      <c r="D103" s="302">
        <v>44737</v>
      </c>
      <c r="E103" s="289" t="s">
        <v>631</v>
      </c>
      <c r="F103" s="289" t="s">
        <v>54</v>
      </c>
      <c r="G103" s="289" t="s">
        <v>1218</v>
      </c>
      <c r="H103" s="289">
        <v>3000</v>
      </c>
      <c r="I103" s="290" t="s">
        <v>1219</v>
      </c>
    </row>
    <row r="104" spans="1:9" s="301" customFormat="1" ht="45" customHeight="1">
      <c r="A104" s="289">
        <v>110</v>
      </c>
      <c r="B104" s="289" t="s">
        <v>1246</v>
      </c>
      <c r="C104" s="302">
        <v>44737</v>
      </c>
      <c r="D104" s="302">
        <v>44737</v>
      </c>
      <c r="E104" s="289" t="s">
        <v>117</v>
      </c>
      <c r="F104" s="289" t="s">
        <v>51</v>
      </c>
      <c r="G104" s="322" t="s">
        <v>1239</v>
      </c>
      <c r="H104" s="289">
        <v>6500</v>
      </c>
      <c r="I104" s="316" t="s">
        <v>1247</v>
      </c>
    </row>
    <row r="105" spans="1:9" s="301" customFormat="1" ht="45" customHeight="1">
      <c r="A105" s="289">
        <v>162</v>
      </c>
      <c r="B105" s="289" t="s">
        <v>535</v>
      </c>
      <c r="C105" s="302">
        <v>44737</v>
      </c>
      <c r="D105" s="302">
        <v>44737</v>
      </c>
      <c r="E105" s="289" t="s">
        <v>519</v>
      </c>
      <c r="F105" s="289" t="s">
        <v>45</v>
      </c>
      <c r="G105" s="289" t="s">
        <v>536</v>
      </c>
      <c r="H105" s="289"/>
      <c r="I105" s="290" t="s">
        <v>1364</v>
      </c>
    </row>
    <row r="106" spans="1:9" s="301" customFormat="1" ht="45" customHeight="1">
      <c r="A106" s="289">
        <v>192</v>
      </c>
      <c r="B106" s="289" t="s">
        <v>1424</v>
      </c>
      <c r="C106" s="302">
        <v>44737</v>
      </c>
      <c r="D106" s="302">
        <v>44737</v>
      </c>
      <c r="E106" s="289" t="s">
        <v>223</v>
      </c>
      <c r="F106" s="289" t="s">
        <v>51</v>
      </c>
      <c r="G106" s="289" t="s">
        <v>1425</v>
      </c>
      <c r="H106" s="289">
        <v>3000</v>
      </c>
      <c r="I106" s="290" t="s">
        <v>1426</v>
      </c>
    </row>
    <row r="107" spans="1:9" s="301" customFormat="1" ht="45" customHeight="1">
      <c r="A107" s="289">
        <v>74</v>
      </c>
      <c r="B107" s="289" t="s">
        <v>1182</v>
      </c>
      <c r="C107" s="302">
        <v>44738</v>
      </c>
      <c r="D107" s="302">
        <v>44738</v>
      </c>
      <c r="E107" s="289" t="s">
        <v>366</v>
      </c>
      <c r="F107" s="289" t="s">
        <v>56</v>
      </c>
      <c r="G107" s="289" t="s">
        <v>367</v>
      </c>
      <c r="H107" s="289">
        <v>500</v>
      </c>
      <c r="I107" s="316" t="s">
        <v>1183</v>
      </c>
    </row>
    <row r="108" spans="1:9" s="301" customFormat="1" ht="45" customHeight="1">
      <c r="A108" s="289">
        <v>138</v>
      </c>
      <c r="B108" s="289" t="s">
        <v>1295</v>
      </c>
      <c r="C108" s="302">
        <v>44738</v>
      </c>
      <c r="D108" s="302">
        <v>44738</v>
      </c>
      <c r="E108" s="289" t="s">
        <v>519</v>
      </c>
      <c r="F108" s="289" t="s">
        <v>45</v>
      </c>
      <c r="G108" s="289" t="s">
        <v>1296</v>
      </c>
      <c r="H108" s="289"/>
      <c r="I108" s="290" t="s">
        <v>1297</v>
      </c>
    </row>
    <row r="109" spans="1:9" s="301" customFormat="1" ht="45" customHeight="1">
      <c r="A109" s="289">
        <v>188</v>
      </c>
      <c r="B109" s="289" t="s">
        <v>1416</v>
      </c>
      <c r="C109" s="302">
        <v>44742</v>
      </c>
      <c r="D109" s="302">
        <v>44742</v>
      </c>
      <c r="E109" s="289" t="s">
        <v>519</v>
      </c>
      <c r="F109" s="289" t="s">
        <v>45</v>
      </c>
      <c r="G109" s="289" t="s">
        <v>1417</v>
      </c>
      <c r="H109" s="289">
        <v>2000</v>
      </c>
      <c r="I109" s="316" t="s">
        <v>1418</v>
      </c>
    </row>
    <row r="110" spans="1:9" s="301" customFormat="1" ht="45" customHeight="1">
      <c r="A110" s="289">
        <v>41</v>
      </c>
      <c r="B110" s="289" t="s">
        <v>1143</v>
      </c>
      <c r="C110" s="302">
        <v>44743</v>
      </c>
      <c r="D110" s="302">
        <v>44745</v>
      </c>
      <c r="E110" s="289" t="s">
        <v>1144</v>
      </c>
      <c r="F110" s="289" t="s">
        <v>51</v>
      </c>
      <c r="G110" s="289" t="s">
        <v>1145</v>
      </c>
      <c r="H110" s="289">
        <v>2000</v>
      </c>
      <c r="I110" s="316" t="s">
        <v>1146</v>
      </c>
    </row>
    <row r="111" spans="1:9" s="301" customFormat="1" ht="45" customHeight="1">
      <c r="A111" s="289">
        <v>104</v>
      </c>
      <c r="B111" s="289" t="s">
        <v>1232</v>
      </c>
      <c r="C111" s="302">
        <v>44743</v>
      </c>
      <c r="D111" s="302">
        <v>44745</v>
      </c>
      <c r="E111" s="289" t="s">
        <v>519</v>
      </c>
      <c r="F111" s="289" t="s">
        <v>45</v>
      </c>
      <c r="G111" s="289" t="s">
        <v>1233</v>
      </c>
      <c r="H111" s="289">
        <v>10000</v>
      </c>
      <c r="I111" s="316" t="s">
        <v>1234</v>
      </c>
    </row>
    <row r="112" spans="1:9" s="301" customFormat="1" ht="45" customHeight="1">
      <c r="A112" s="289">
        <v>227</v>
      </c>
      <c r="B112" s="289" t="s">
        <v>1510</v>
      </c>
      <c r="C112" s="302">
        <v>44744</v>
      </c>
      <c r="D112" s="302">
        <v>44744</v>
      </c>
      <c r="E112" s="289" t="s">
        <v>1511</v>
      </c>
      <c r="F112" s="289" t="s">
        <v>54</v>
      </c>
      <c r="G112" s="289"/>
      <c r="H112" s="289"/>
      <c r="I112" s="327" t="s">
        <v>1512</v>
      </c>
    </row>
    <row r="113" spans="1:9" s="301" customFormat="1" ht="45" customHeight="1">
      <c r="A113" s="289">
        <v>1</v>
      </c>
      <c r="B113" s="289" t="s">
        <v>1100</v>
      </c>
      <c r="C113" s="302">
        <v>44745</v>
      </c>
      <c r="D113" s="302">
        <v>44745</v>
      </c>
      <c r="E113" s="289" t="s">
        <v>1101</v>
      </c>
      <c r="F113" s="289" t="s">
        <v>45</v>
      </c>
      <c r="G113" s="289" t="s">
        <v>1102</v>
      </c>
      <c r="H113" s="315">
        <v>4500</v>
      </c>
      <c r="I113" s="316" t="s">
        <v>1103</v>
      </c>
    </row>
    <row r="114" spans="1:9" s="301" customFormat="1" ht="45" customHeight="1">
      <c r="A114" s="289">
        <v>11</v>
      </c>
      <c r="B114" s="289" t="s">
        <v>1111</v>
      </c>
      <c r="C114" s="302">
        <v>44745</v>
      </c>
      <c r="D114" s="302">
        <v>44745</v>
      </c>
      <c r="E114" s="289" t="s">
        <v>1112</v>
      </c>
      <c r="F114" s="289" t="s">
        <v>51</v>
      </c>
      <c r="G114" s="289" t="s">
        <v>1113</v>
      </c>
      <c r="H114" s="289">
        <v>400</v>
      </c>
      <c r="I114" s="290" t="s">
        <v>1114</v>
      </c>
    </row>
    <row r="115" spans="1:9" s="301" customFormat="1" ht="45" customHeight="1">
      <c r="A115" s="289">
        <v>205</v>
      </c>
      <c r="B115" s="289" t="s">
        <v>1460</v>
      </c>
      <c r="C115" s="302">
        <v>44745</v>
      </c>
      <c r="D115" s="302">
        <v>44745</v>
      </c>
      <c r="E115" s="289" t="s">
        <v>519</v>
      </c>
      <c r="F115" s="289" t="s">
        <v>45</v>
      </c>
      <c r="G115" s="289" t="s">
        <v>594</v>
      </c>
      <c r="H115" s="289">
        <v>100</v>
      </c>
      <c r="I115" s="289"/>
    </row>
    <row r="116" spans="1:9" s="301" customFormat="1" ht="45" customHeight="1">
      <c r="A116" s="289">
        <v>139</v>
      </c>
      <c r="B116" s="289" t="s">
        <v>1298</v>
      </c>
      <c r="C116" s="302">
        <v>44747</v>
      </c>
      <c r="D116" s="302">
        <v>44748</v>
      </c>
      <c r="E116" s="289" t="s">
        <v>519</v>
      </c>
      <c r="F116" s="289" t="s">
        <v>45</v>
      </c>
      <c r="G116" s="289" t="s">
        <v>495</v>
      </c>
      <c r="H116" s="289"/>
      <c r="I116" s="290" t="s">
        <v>1299</v>
      </c>
    </row>
    <row r="117" spans="1:9" s="301" customFormat="1" ht="45" customHeight="1">
      <c r="A117" s="289">
        <v>111</v>
      </c>
      <c r="B117" s="289" t="s">
        <v>1248</v>
      </c>
      <c r="C117" s="302">
        <v>44749</v>
      </c>
      <c r="D117" s="302">
        <v>44749</v>
      </c>
      <c r="E117" s="289" t="s">
        <v>117</v>
      </c>
      <c r="F117" s="289" t="s">
        <v>51</v>
      </c>
      <c r="G117" s="289" t="s">
        <v>1236</v>
      </c>
      <c r="H117" s="289">
        <v>16000</v>
      </c>
      <c r="I117" s="316" t="s">
        <v>1249</v>
      </c>
    </row>
    <row r="118" spans="1:9" s="301" customFormat="1" ht="45" customHeight="1">
      <c r="A118" s="289">
        <v>12</v>
      </c>
      <c r="B118" s="289" t="s">
        <v>1115</v>
      </c>
      <c r="C118" s="302">
        <v>44750</v>
      </c>
      <c r="D118" s="302">
        <v>44751</v>
      </c>
      <c r="E118" s="289" t="s">
        <v>1116</v>
      </c>
      <c r="F118" s="289" t="s">
        <v>56</v>
      </c>
      <c r="G118" s="315" t="s">
        <v>325</v>
      </c>
      <c r="H118" s="289">
        <v>2000</v>
      </c>
      <c r="I118" s="290" t="s">
        <v>1117</v>
      </c>
    </row>
    <row r="119" spans="1:9" s="301" customFormat="1" ht="45" customHeight="1">
      <c r="A119" s="289">
        <v>112</v>
      </c>
      <c r="B119" s="289" t="s">
        <v>1248</v>
      </c>
      <c r="C119" s="302">
        <v>44750</v>
      </c>
      <c r="D119" s="302">
        <v>44750</v>
      </c>
      <c r="E119" s="289" t="s">
        <v>117</v>
      </c>
      <c r="F119" s="289" t="s">
        <v>51</v>
      </c>
      <c r="G119" s="322" t="s">
        <v>1239</v>
      </c>
      <c r="H119" s="289">
        <v>8000</v>
      </c>
      <c r="I119" s="316" t="s">
        <v>1250</v>
      </c>
    </row>
    <row r="120" spans="1:9" s="301" customFormat="1" ht="45" customHeight="1">
      <c r="A120" s="289">
        <v>201</v>
      </c>
      <c r="B120" s="289" t="s">
        <v>1446</v>
      </c>
      <c r="C120" s="302">
        <v>44750</v>
      </c>
      <c r="D120" s="302">
        <v>44753</v>
      </c>
      <c r="E120" s="289" t="s">
        <v>1447</v>
      </c>
      <c r="F120" s="289" t="s">
        <v>51</v>
      </c>
      <c r="G120" s="289" t="s">
        <v>1448</v>
      </c>
      <c r="H120" s="289">
        <v>2100</v>
      </c>
      <c r="I120" s="316" t="s">
        <v>1449</v>
      </c>
    </row>
    <row r="121" spans="1:9" s="301" customFormat="1" ht="45" customHeight="1">
      <c r="A121" s="289">
        <v>102</v>
      </c>
      <c r="B121" s="289" t="s">
        <v>1228</v>
      </c>
      <c r="C121" s="302">
        <v>44751</v>
      </c>
      <c r="D121" s="302">
        <v>44751</v>
      </c>
      <c r="E121" s="289" t="s">
        <v>519</v>
      </c>
      <c r="F121" s="289" t="s">
        <v>45</v>
      </c>
      <c r="G121" s="289" t="s">
        <v>1229</v>
      </c>
      <c r="H121" s="289"/>
      <c r="I121" s="290" t="s">
        <v>1230</v>
      </c>
    </row>
    <row r="122" spans="1:9" s="301" customFormat="1" ht="45" customHeight="1">
      <c r="A122" s="289">
        <v>113</v>
      </c>
      <c r="B122" s="289" t="s">
        <v>1248</v>
      </c>
      <c r="C122" s="302">
        <v>44751</v>
      </c>
      <c r="D122" s="302">
        <v>44751</v>
      </c>
      <c r="E122" s="289" t="s">
        <v>117</v>
      </c>
      <c r="F122" s="289" t="s">
        <v>51</v>
      </c>
      <c r="G122" s="289" t="s">
        <v>1236</v>
      </c>
      <c r="H122" s="289">
        <v>12000</v>
      </c>
      <c r="I122" s="316" t="s">
        <v>1251</v>
      </c>
    </row>
    <row r="123" spans="1:9" s="301" customFormat="1" ht="45" customHeight="1">
      <c r="A123" s="289">
        <v>177</v>
      </c>
      <c r="B123" s="289" t="s">
        <v>1390</v>
      </c>
      <c r="C123" s="302">
        <v>44751</v>
      </c>
      <c r="D123" s="302">
        <v>44751</v>
      </c>
      <c r="E123" s="289" t="s">
        <v>519</v>
      </c>
      <c r="F123" s="289" t="s">
        <v>45</v>
      </c>
      <c r="G123" s="289" t="s">
        <v>1391</v>
      </c>
      <c r="H123" s="289">
        <v>200</v>
      </c>
      <c r="I123" s="290" t="s">
        <v>1392</v>
      </c>
    </row>
    <row r="124" spans="1:9" s="301" customFormat="1" ht="45" customHeight="1">
      <c r="A124" s="289">
        <v>9</v>
      </c>
      <c r="B124" s="289" t="s">
        <v>1107</v>
      </c>
      <c r="C124" s="302">
        <v>44752</v>
      </c>
      <c r="D124" s="302">
        <v>44752</v>
      </c>
      <c r="E124" s="289" t="s">
        <v>1108</v>
      </c>
      <c r="F124" s="289" t="s">
        <v>56</v>
      </c>
      <c r="G124" s="289" t="s">
        <v>495</v>
      </c>
      <c r="H124" s="289">
        <v>6000</v>
      </c>
      <c r="I124" s="290" t="s">
        <v>1109</v>
      </c>
    </row>
    <row r="125" spans="1:9" s="301" customFormat="1" ht="45" customHeight="1">
      <c r="A125" s="289">
        <v>114</v>
      </c>
      <c r="B125" s="289" t="s">
        <v>1252</v>
      </c>
      <c r="C125" s="302">
        <v>44757</v>
      </c>
      <c r="D125" s="302">
        <v>44757</v>
      </c>
      <c r="E125" s="289" t="s">
        <v>117</v>
      </c>
      <c r="F125" s="289" t="s">
        <v>51</v>
      </c>
      <c r="G125" s="289" t="s">
        <v>1236</v>
      </c>
      <c r="H125" s="289">
        <v>11500</v>
      </c>
      <c r="I125" s="290" t="s">
        <v>1253</v>
      </c>
    </row>
    <row r="126" spans="1:9" s="301" customFormat="1" ht="45" customHeight="1">
      <c r="A126" s="289">
        <v>115</v>
      </c>
      <c r="B126" s="289" t="s">
        <v>1254</v>
      </c>
      <c r="C126" s="302">
        <v>44758</v>
      </c>
      <c r="D126" s="302">
        <v>44758</v>
      </c>
      <c r="E126" s="289" t="s">
        <v>117</v>
      </c>
      <c r="F126" s="289" t="s">
        <v>51</v>
      </c>
      <c r="G126" s="289" t="s">
        <v>1236</v>
      </c>
      <c r="H126" s="289">
        <v>7700</v>
      </c>
      <c r="I126" s="316" t="s">
        <v>1255</v>
      </c>
    </row>
    <row r="127" spans="1:9" s="301" customFormat="1" ht="45" customHeight="1">
      <c r="A127" s="289">
        <v>146</v>
      </c>
      <c r="B127" s="289" t="s">
        <v>1318</v>
      </c>
      <c r="C127" s="302">
        <v>44758</v>
      </c>
      <c r="D127" s="302">
        <v>44758</v>
      </c>
      <c r="E127" s="289" t="s">
        <v>519</v>
      </c>
      <c r="F127" s="289" t="s">
        <v>45</v>
      </c>
      <c r="G127" s="289" t="s">
        <v>1319</v>
      </c>
      <c r="H127" s="289">
        <v>150</v>
      </c>
      <c r="I127" s="290" t="s">
        <v>1320</v>
      </c>
    </row>
    <row r="128" spans="1:9" s="301" customFormat="1" ht="45" customHeight="1">
      <c r="A128" s="289">
        <v>181</v>
      </c>
      <c r="B128" s="289" t="s">
        <v>1403</v>
      </c>
      <c r="C128" s="302">
        <v>44758</v>
      </c>
      <c r="D128" s="302">
        <v>44758</v>
      </c>
      <c r="E128" s="289" t="s">
        <v>1404</v>
      </c>
      <c r="F128" s="289" t="s">
        <v>58</v>
      </c>
      <c r="G128" s="289" t="s">
        <v>1401</v>
      </c>
      <c r="H128" s="289">
        <v>120</v>
      </c>
      <c r="I128" s="290" t="s">
        <v>1405</v>
      </c>
    </row>
    <row r="129" spans="1:9" s="301" customFormat="1" ht="45" customHeight="1">
      <c r="A129" s="289">
        <v>211</v>
      </c>
      <c r="B129" s="289" t="s">
        <v>1472</v>
      </c>
      <c r="C129" s="302">
        <v>44758</v>
      </c>
      <c r="D129" s="302">
        <v>44758</v>
      </c>
      <c r="E129" s="289" t="s">
        <v>519</v>
      </c>
      <c r="F129" s="289" t="s">
        <v>45</v>
      </c>
      <c r="G129" s="289" t="s">
        <v>1473</v>
      </c>
      <c r="H129" s="289"/>
      <c r="I129" s="316" t="s">
        <v>1474</v>
      </c>
    </row>
    <row r="130" spans="1:9" s="301" customFormat="1" ht="45" customHeight="1">
      <c r="A130" s="289">
        <v>236</v>
      </c>
      <c r="B130" s="289" t="s">
        <v>1531</v>
      </c>
      <c r="C130" s="302">
        <v>44758</v>
      </c>
      <c r="D130" s="302">
        <v>44758</v>
      </c>
      <c r="E130" s="289" t="s">
        <v>1532</v>
      </c>
      <c r="F130" s="289" t="s">
        <v>58</v>
      </c>
      <c r="G130" s="289" t="s">
        <v>1565</v>
      </c>
      <c r="H130" s="289">
        <v>1000</v>
      </c>
      <c r="I130" s="323" t="s">
        <v>1564</v>
      </c>
    </row>
    <row r="131" spans="1:9" s="301" customFormat="1" ht="45" customHeight="1">
      <c r="A131" s="319">
        <v>213</v>
      </c>
      <c r="B131" s="319" t="s">
        <v>1222</v>
      </c>
      <c r="C131" s="320">
        <v>44759</v>
      </c>
      <c r="D131" s="320">
        <v>44731</v>
      </c>
      <c r="E131" s="319" t="s">
        <v>276</v>
      </c>
      <c r="F131" s="321" t="s">
        <v>54</v>
      </c>
      <c r="G131" s="319" t="s">
        <v>1223</v>
      </c>
      <c r="H131" s="319">
        <v>250</v>
      </c>
      <c r="I131" s="316" t="s">
        <v>1476</v>
      </c>
    </row>
    <row r="132" spans="1:9" s="301" customFormat="1" ht="45" customHeight="1">
      <c r="A132" s="289">
        <v>65</v>
      </c>
      <c r="B132" s="289" t="s">
        <v>1165</v>
      </c>
      <c r="C132" s="302">
        <v>44763</v>
      </c>
      <c r="D132" s="302">
        <v>44767</v>
      </c>
      <c r="E132" s="289" t="s">
        <v>102</v>
      </c>
      <c r="F132" s="289" t="s">
        <v>56</v>
      </c>
      <c r="G132" s="289" t="s">
        <v>312</v>
      </c>
      <c r="H132" s="289">
        <v>26000</v>
      </c>
      <c r="I132" s="316" t="s">
        <v>1166</v>
      </c>
    </row>
    <row r="133" spans="1:9" s="301" customFormat="1" ht="45" customHeight="1">
      <c r="A133" s="289">
        <v>48</v>
      </c>
      <c r="B133" s="289" t="s">
        <v>1141</v>
      </c>
      <c r="C133" s="302">
        <v>44764</v>
      </c>
      <c r="D133" s="302">
        <v>44764</v>
      </c>
      <c r="E133" s="289" t="s">
        <v>519</v>
      </c>
      <c r="F133" s="289" t="s">
        <v>45</v>
      </c>
      <c r="G133" s="289" t="s">
        <v>1142</v>
      </c>
      <c r="H133" s="289">
        <v>250</v>
      </c>
      <c r="I133" s="290" t="s">
        <v>1149</v>
      </c>
    </row>
    <row r="134" spans="1:9" s="301" customFormat="1" ht="45" customHeight="1">
      <c r="A134" s="289">
        <v>116</v>
      </c>
      <c r="B134" s="289" t="s">
        <v>1256</v>
      </c>
      <c r="C134" s="302">
        <v>44764</v>
      </c>
      <c r="D134" s="302">
        <v>44764</v>
      </c>
      <c r="E134" s="289" t="s">
        <v>117</v>
      </c>
      <c r="F134" s="289" t="s">
        <v>51</v>
      </c>
      <c r="G134" s="289" t="s">
        <v>1236</v>
      </c>
      <c r="H134" s="289">
        <v>13000</v>
      </c>
      <c r="I134" s="290" t="s">
        <v>1257</v>
      </c>
    </row>
    <row r="135" spans="1:9" s="301" customFormat="1" ht="45" customHeight="1">
      <c r="A135" s="289">
        <v>117</v>
      </c>
      <c r="B135" s="289" t="s">
        <v>1258</v>
      </c>
      <c r="C135" s="302">
        <v>44765</v>
      </c>
      <c r="D135" s="302">
        <v>44765</v>
      </c>
      <c r="E135" s="289" t="s">
        <v>117</v>
      </c>
      <c r="F135" s="289" t="s">
        <v>51</v>
      </c>
      <c r="G135" s="289" t="s">
        <v>1236</v>
      </c>
      <c r="H135" s="289">
        <v>5500</v>
      </c>
      <c r="I135" s="316" t="s">
        <v>1259</v>
      </c>
    </row>
    <row r="136" spans="1:9" s="301" customFormat="1" ht="45" customHeight="1">
      <c r="A136" s="289">
        <v>195</v>
      </c>
      <c r="B136" s="289" t="s">
        <v>461</v>
      </c>
      <c r="C136" s="302">
        <v>44766</v>
      </c>
      <c r="D136" s="302">
        <v>44770</v>
      </c>
      <c r="E136" s="289" t="s">
        <v>462</v>
      </c>
      <c r="F136" s="289" t="s">
        <v>56</v>
      </c>
      <c r="G136" s="289" t="s">
        <v>1434</v>
      </c>
      <c r="H136" s="289">
        <v>200</v>
      </c>
      <c r="I136" s="316" t="s">
        <v>1435</v>
      </c>
    </row>
    <row r="137" spans="1:9" s="301" customFormat="1" ht="45" customHeight="1">
      <c r="A137" s="289">
        <v>208</v>
      </c>
      <c r="B137" s="289" t="s">
        <v>1467</v>
      </c>
      <c r="C137" s="302">
        <v>44766</v>
      </c>
      <c r="D137" s="302">
        <v>44772</v>
      </c>
      <c r="E137" s="289" t="s">
        <v>1226</v>
      </c>
      <c r="F137" s="289" t="s">
        <v>56</v>
      </c>
      <c r="G137" s="289" t="s">
        <v>1468</v>
      </c>
      <c r="H137" s="289">
        <v>499</v>
      </c>
      <c r="I137" s="289"/>
    </row>
    <row r="138" spans="1:9" s="301" customFormat="1" ht="45" customHeight="1">
      <c r="A138" s="289">
        <v>206</v>
      </c>
      <c r="B138" s="289" t="s">
        <v>1461</v>
      </c>
      <c r="C138" s="302">
        <v>44770</v>
      </c>
      <c r="D138" s="302">
        <v>44774</v>
      </c>
      <c r="E138" s="289" t="s">
        <v>519</v>
      </c>
      <c r="F138" s="289" t="s">
        <v>45</v>
      </c>
      <c r="G138" s="289" t="s">
        <v>1462</v>
      </c>
      <c r="H138" s="289">
        <v>10000</v>
      </c>
      <c r="I138" s="290" t="s">
        <v>1463</v>
      </c>
    </row>
    <row r="139" spans="1:9" s="301" customFormat="1" ht="45" customHeight="1">
      <c r="A139" s="289">
        <v>118</v>
      </c>
      <c r="B139" s="289" t="s">
        <v>1260</v>
      </c>
      <c r="C139" s="302">
        <v>44771</v>
      </c>
      <c r="D139" s="302">
        <v>44771</v>
      </c>
      <c r="E139" s="289" t="s">
        <v>117</v>
      </c>
      <c r="F139" s="289" t="s">
        <v>51</v>
      </c>
      <c r="G139" s="289" t="s">
        <v>1236</v>
      </c>
      <c r="H139" s="289">
        <v>11000</v>
      </c>
      <c r="I139" s="290" t="s">
        <v>1261</v>
      </c>
    </row>
    <row r="140" spans="1:9" s="301" customFormat="1" ht="45" customHeight="1">
      <c r="A140" s="289">
        <v>119</v>
      </c>
      <c r="B140" s="289" t="s">
        <v>1262</v>
      </c>
      <c r="C140" s="302">
        <v>44772</v>
      </c>
      <c r="D140" s="302">
        <v>44772</v>
      </c>
      <c r="E140" s="289" t="s">
        <v>117</v>
      </c>
      <c r="F140" s="289" t="s">
        <v>51</v>
      </c>
      <c r="G140" s="289" t="s">
        <v>1236</v>
      </c>
      <c r="H140" s="289">
        <v>8300</v>
      </c>
      <c r="I140" s="316" t="s">
        <v>1263</v>
      </c>
    </row>
    <row r="141" spans="1:9" s="301" customFormat="1" ht="45" customHeight="1">
      <c r="A141" s="289">
        <v>120</v>
      </c>
      <c r="B141" s="289" t="s">
        <v>1264</v>
      </c>
      <c r="C141" s="302">
        <v>44778</v>
      </c>
      <c r="D141" s="302">
        <v>44778</v>
      </c>
      <c r="E141" s="289" t="s">
        <v>117</v>
      </c>
      <c r="F141" s="289" t="s">
        <v>51</v>
      </c>
      <c r="G141" s="289" t="s">
        <v>1236</v>
      </c>
      <c r="H141" s="289">
        <v>7000</v>
      </c>
      <c r="I141" s="290" t="s">
        <v>1265</v>
      </c>
    </row>
    <row r="142" spans="1:9" s="301" customFormat="1" ht="45" customHeight="1">
      <c r="A142" s="289">
        <v>121</v>
      </c>
      <c r="B142" s="289" t="s">
        <v>1266</v>
      </c>
      <c r="C142" s="302">
        <v>44779</v>
      </c>
      <c r="D142" s="302">
        <v>44779</v>
      </c>
      <c r="E142" s="289" t="s">
        <v>117</v>
      </c>
      <c r="F142" s="289" t="s">
        <v>51</v>
      </c>
      <c r="G142" s="289" t="s">
        <v>1236</v>
      </c>
      <c r="H142" s="289">
        <v>6700</v>
      </c>
      <c r="I142" s="316" t="s">
        <v>1267</v>
      </c>
    </row>
    <row r="143" spans="1:9" s="301" customFormat="1" ht="45" customHeight="1">
      <c r="A143" s="289">
        <v>122</v>
      </c>
      <c r="B143" s="289" t="s">
        <v>1268</v>
      </c>
      <c r="C143" s="302">
        <v>44785</v>
      </c>
      <c r="D143" s="302">
        <v>44785</v>
      </c>
      <c r="E143" s="289" t="s">
        <v>117</v>
      </c>
      <c r="F143" s="289" t="s">
        <v>51</v>
      </c>
      <c r="G143" s="322" t="s">
        <v>1244</v>
      </c>
      <c r="H143" s="289">
        <v>18000</v>
      </c>
      <c r="I143" s="316" t="s">
        <v>1269</v>
      </c>
    </row>
    <row r="144" spans="1:9" s="301" customFormat="1" ht="45" customHeight="1">
      <c r="A144" s="289">
        <v>123</v>
      </c>
      <c r="B144" s="289" t="s">
        <v>1270</v>
      </c>
      <c r="C144" s="302">
        <v>44786</v>
      </c>
      <c r="D144" s="302">
        <v>44786</v>
      </c>
      <c r="E144" s="289" t="s">
        <v>117</v>
      </c>
      <c r="F144" s="289" t="s">
        <v>51</v>
      </c>
      <c r="G144" s="322" t="s">
        <v>1239</v>
      </c>
      <c r="H144" s="289">
        <v>6200</v>
      </c>
      <c r="I144" s="290" t="s">
        <v>1271</v>
      </c>
    </row>
    <row r="145" spans="1:9" s="301" customFormat="1" ht="24">
      <c r="A145" s="289">
        <v>234</v>
      </c>
      <c r="B145" s="289" t="s">
        <v>686</v>
      </c>
      <c r="C145" s="302">
        <v>44786</v>
      </c>
      <c r="D145" s="302">
        <v>44786</v>
      </c>
      <c r="E145" s="289" t="s">
        <v>679</v>
      </c>
      <c r="F145" s="289" t="s">
        <v>56</v>
      </c>
      <c r="G145" s="289" t="s">
        <v>1527</v>
      </c>
      <c r="H145" s="289">
        <v>60</v>
      </c>
      <c r="I145" s="289"/>
    </row>
    <row r="146" spans="1:9" s="301" customFormat="1" ht="36">
      <c r="A146" s="319">
        <v>214</v>
      </c>
      <c r="B146" s="319" t="s">
        <v>1222</v>
      </c>
      <c r="C146" s="320">
        <v>44787</v>
      </c>
      <c r="D146" s="320">
        <v>44731</v>
      </c>
      <c r="E146" s="319" t="s">
        <v>276</v>
      </c>
      <c r="F146" s="321" t="s">
        <v>54</v>
      </c>
      <c r="G146" s="319" t="s">
        <v>1223</v>
      </c>
      <c r="H146" s="319">
        <v>250</v>
      </c>
      <c r="I146" s="316" t="s">
        <v>1477</v>
      </c>
    </row>
    <row r="147" spans="1:9" s="301" customFormat="1" ht="36">
      <c r="A147" s="289">
        <v>47</v>
      </c>
      <c r="B147" s="289" t="s">
        <v>1141</v>
      </c>
      <c r="C147" s="302">
        <v>44792</v>
      </c>
      <c r="D147" s="302">
        <v>44792</v>
      </c>
      <c r="E147" s="289" t="s">
        <v>519</v>
      </c>
      <c r="F147" s="289" t="s">
        <v>45</v>
      </c>
      <c r="G147" s="289" t="s">
        <v>1142</v>
      </c>
      <c r="H147" s="289">
        <v>250</v>
      </c>
      <c r="I147" s="290" t="s">
        <v>1148</v>
      </c>
    </row>
    <row r="148" spans="1:9" s="301" customFormat="1" ht="45" customHeight="1">
      <c r="A148" s="289">
        <v>241</v>
      </c>
      <c r="B148" s="289" t="s">
        <v>431</v>
      </c>
      <c r="C148" s="302">
        <v>44793</v>
      </c>
      <c r="D148" s="302">
        <v>44793</v>
      </c>
      <c r="E148" s="289" t="s">
        <v>519</v>
      </c>
      <c r="F148" s="289" t="s">
        <v>45</v>
      </c>
      <c r="G148" s="289" t="s">
        <v>312</v>
      </c>
      <c r="H148" s="289"/>
      <c r="I148" s="289"/>
    </row>
    <row r="149" spans="1:9" s="301" customFormat="1" ht="45" customHeight="1">
      <c r="A149" s="289">
        <v>67</v>
      </c>
      <c r="B149" s="289" t="s">
        <v>426</v>
      </c>
      <c r="C149" s="302">
        <v>44798</v>
      </c>
      <c r="D149" s="302">
        <v>44801</v>
      </c>
      <c r="E149" s="289" t="s">
        <v>102</v>
      </c>
      <c r="F149" s="289" t="s">
        <v>56</v>
      </c>
      <c r="G149" s="318" t="s">
        <v>1170</v>
      </c>
      <c r="H149" s="289">
        <v>17000</v>
      </c>
      <c r="I149" s="290" t="s">
        <v>1171</v>
      </c>
    </row>
    <row r="150" spans="1:9" s="301" customFormat="1" ht="45" customHeight="1">
      <c r="A150" s="289">
        <v>124</v>
      </c>
      <c r="B150" s="289" t="s">
        <v>121</v>
      </c>
      <c r="C150" s="302">
        <v>44799</v>
      </c>
      <c r="D150" s="302">
        <v>44799</v>
      </c>
      <c r="E150" s="289" t="s">
        <v>117</v>
      </c>
      <c r="F150" s="289" t="s">
        <v>51</v>
      </c>
      <c r="G150" s="322" t="s">
        <v>1239</v>
      </c>
      <c r="H150" s="289">
        <v>3400</v>
      </c>
      <c r="I150" s="316" t="s">
        <v>1272</v>
      </c>
    </row>
    <row r="151" spans="1:9" s="301" customFormat="1" ht="45" customHeight="1">
      <c r="A151" s="289">
        <v>125</v>
      </c>
      <c r="B151" s="289" t="s">
        <v>121</v>
      </c>
      <c r="C151" s="302">
        <v>44800</v>
      </c>
      <c r="D151" s="302">
        <v>44800</v>
      </c>
      <c r="E151" s="289" t="s">
        <v>117</v>
      </c>
      <c r="F151" s="289" t="s">
        <v>51</v>
      </c>
      <c r="G151" s="289" t="s">
        <v>1236</v>
      </c>
      <c r="H151" s="289">
        <v>5800</v>
      </c>
      <c r="I151" s="316" t="s">
        <v>1273</v>
      </c>
    </row>
    <row r="152" spans="1:9" s="301" customFormat="1" ht="45" customHeight="1">
      <c r="A152" s="289">
        <v>18</v>
      </c>
      <c r="B152" s="289" t="s">
        <v>577</v>
      </c>
      <c r="C152" s="302">
        <v>44801</v>
      </c>
      <c r="D152" s="302">
        <v>44801</v>
      </c>
      <c r="E152" s="289" t="s">
        <v>1108</v>
      </c>
      <c r="F152" s="289" t="s">
        <v>56</v>
      </c>
      <c r="G152" s="315" t="s">
        <v>1124</v>
      </c>
      <c r="H152" s="289">
        <v>1500</v>
      </c>
      <c r="I152" s="316" t="s">
        <v>1125</v>
      </c>
    </row>
    <row r="153" spans="1:9" s="301" customFormat="1" ht="45" customHeight="1">
      <c r="A153" s="289">
        <v>218</v>
      </c>
      <c r="B153" s="289" t="s">
        <v>1484</v>
      </c>
      <c r="C153" s="302">
        <v>44801</v>
      </c>
      <c r="D153" s="302">
        <v>44801</v>
      </c>
      <c r="E153" s="289" t="s">
        <v>96</v>
      </c>
      <c r="F153" s="289" t="s">
        <v>58</v>
      </c>
      <c r="G153" s="289" t="s">
        <v>1485</v>
      </c>
      <c r="H153" s="289">
        <v>2000</v>
      </c>
      <c r="I153" s="289"/>
    </row>
    <row r="154" spans="1:9" s="301" customFormat="1" ht="45" customHeight="1">
      <c r="A154" s="289">
        <v>239</v>
      </c>
      <c r="B154" s="289" t="s">
        <v>1536</v>
      </c>
      <c r="C154" s="302">
        <v>44802</v>
      </c>
      <c r="D154" s="302">
        <v>44802</v>
      </c>
      <c r="E154" s="289" t="s">
        <v>354</v>
      </c>
      <c r="F154" s="289" t="s">
        <v>54</v>
      </c>
      <c r="G154" s="289" t="s">
        <v>1537</v>
      </c>
      <c r="H154" s="289">
        <v>20</v>
      </c>
      <c r="I154" s="316" t="s">
        <v>1570</v>
      </c>
    </row>
    <row r="155" spans="1:9" s="301" customFormat="1" ht="45" customHeight="1">
      <c r="A155" s="289">
        <v>50</v>
      </c>
      <c r="B155" s="289" t="s">
        <v>1151</v>
      </c>
      <c r="C155" s="302">
        <v>44808</v>
      </c>
      <c r="D155" s="302">
        <v>44808</v>
      </c>
      <c r="E155" s="289" t="s">
        <v>354</v>
      </c>
      <c r="F155" s="289" t="s">
        <v>54</v>
      </c>
      <c r="G155" s="289" t="s">
        <v>410</v>
      </c>
      <c r="H155" s="289">
        <v>1000</v>
      </c>
      <c r="I155" s="316" t="s">
        <v>1152</v>
      </c>
    </row>
    <row r="156" spans="1:9" s="301" customFormat="1" ht="45" customHeight="1">
      <c r="A156" s="289">
        <v>210</v>
      </c>
      <c r="B156" s="289" t="s">
        <v>1471</v>
      </c>
      <c r="C156" s="302">
        <v>44808</v>
      </c>
      <c r="D156" s="302">
        <v>44808</v>
      </c>
      <c r="E156" s="289" t="s">
        <v>1211</v>
      </c>
      <c r="F156" s="289" t="s">
        <v>56</v>
      </c>
      <c r="G156" s="289" t="s">
        <v>312</v>
      </c>
      <c r="H156" s="289">
        <v>400</v>
      </c>
      <c r="I156" s="289"/>
    </row>
    <row r="157" spans="1:9" s="301" customFormat="1" ht="45" customHeight="1">
      <c r="A157" s="289">
        <v>212</v>
      </c>
      <c r="B157" s="289" t="s">
        <v>95</v>
      </c>
      <c r="C157" s="302">
        <v>44808</v>
      </c>
      <c r="D157" s="302">
        <v>44808</v>
      </c>
      <c r="E157" s="289" t="s">
        <v>96</v>
      </c>
      <c r="F157" s="289" t="s">
        <v>58</v>
      </c>
      <c r="G157" s="289" t="s">
        <v>97</v>
      </c>
      <c r="H157" s="289">
        <v>400</v>
      </c>
      <c r="I157" s="316" t="s">
        <v>1475</v>
      </c>
    </row>
    <row r="158" spans="1:9" s="301" customFormat="1" ht="45" customHeight="1">
      <c r="A158" s="289">
        <v>216</v>
      </c>
      <c r="B158" s="289" t="s">
        <v>1480</v>
      </c>
      <c r="C158" s="302">
        <v>44814</v>
      </c>
      <c r="D158" s="302">
        <v>44815</v>
      </c>
      <c r="E158" s="289" t="s">
        <v>96</v>
      </c>
      <c r="F158" s="289" t="s">
        <v>58</v>
      </c>
      <c r="G158" s="289" t="s">
        <v>1478</v>
      </c>
      <c r="H158" s="289">
        <v>20000</v>
      </c>
      <c r="I158" s="316" t="s">
        <v>1481</v>
      </c>
    </row>
    <row r="159" spans="1:9" s="301" customFormat="1" ht="45" customHeight="1">
      <c r="A159" s="289">
        <v>73</v>
      </c>
      <c r="B159" s="289" t="s">
        <v>347</v>
      </c>
      <c r="C159" s="302">
        <v>44815</v>
      </c>
      <c r="D159" s="302">
        <v>44815</v>
      </c>
      <c r="E159" s="289" t="s">
        <v>144</v>
      </c>
      <c r="F159" s="289" t="s">
        <v>58</v>
      </c>
      <c r="G159" s="289" t="s">
        <v>1180</v>
      </c>
      <c r="H159" s="289">
        <v>500</v>
      </c>
      <c r="I159" s="316" t="s">
        <v>1181</v>
      </c>
    </row>
    <row r="160" spans="1:9" s="301" customFormat="1" ht="45" customHeight="1">
      <c r="A160" s="289">
        <v>230</v>
      </c>
      <c r="B160" s="289" t="s">
        <v>1517</v>
      </c>
      <c r="C160" s="302">
        <v>44829</v>
      </c>
      <c r="D160" s="302">
        <v>44829</v>
      </c>
      <c r="E160" s="289" t="s">
        <v>589</v>
      </c>
      <c r="F160" s="289" t="s">
        <v>58</v>
      </c>
      <c r="G160" s="289" t="s">
        <v>1518</v>
      </c>
      <c r="H160" s="289">
        <v>400</v>
      </c>
      <c r="I160" s="289"/>
    </row>
    <row r="161" spans="1:9" s="301" customFormat="1" ht="45" customHeight="1">
      <c r="A161" s="289">
        <v>217</v>
      </c>
      <c r="B161" s="289" t="s">
        <v>1482</v>
      </c>
      <c r="C161" s="302">
        <v>44842</v>
      </c>
      <c r="D161" s="302">
        <v>44842</v>
      </c>
      <c r="E161" s="289" t="s">
        <v>96</v>
      </c>
      <c r="F161" s="289" t="s">
        <v>58</v>
      </c>
      <c r="G161" s="289" t="s">
        <v>1478</v>
      </c>
      <c r="H161" s="289">
        <v>6000</v>
      </c>
      <c r="I161" s="316" t="s">
        <v>1483</v>
      </c>
    </row>
    <row r="162" spans="1:9" s="301" customFormat="1" ht="45" customHeight="1">
      <c r="A162" s="289">
        <v>10</v>
      </c>
      <c r="B162" s="289" t="s">
        <v>1110</v>
      </c>
      <c r="C162" s="302">
        <v>44850</v>
      </c>
      <c r="D162" s="302">
        <v>44850</v>
      </c>
      <c r="E162" s="289" t="s">
        <v>519</v>
      </c>
      <c r="F162" s="289" t="s">
        <v>45</v>
      </c>
      <c r="G162" s="289" t="s">
        <v>315</v>
      </c>
      <c r="H162" s="289">
        <v>2500</v>
      </c>
      <c r="I162" s="290"/>
    </row>
    <row r="163" spans="1:9" s="301" customFormat="1" ht="45" customHeight="1">
      <c r="A163" s="289">
        <v>66</v>
      </c>
      <c r="B163" s="289" t="s">
        <v>1167</v>
      </c>
      <c r="C163" s="302">
        <v>44876</v>
      </c>
      <c r="D163" s="302">
        <v>44876</v>
      </c>
      <c r="E163" s="289" t="s">
        <v>354</v>
      </c>
      <c r="F163" s="289" t="s">
        <v>54</v>
      </c>
      <c r="G163" s="289" t="s">
        <v>1168</v>
      </c>
      <c r="H163" s="289">
        <v>220</v>
      </c>
      <c r="I163" s="316" t="s">
        <v>1169</v>
      </c>
    </row>
    <row r="164" spans="1:9" s="301" customFormat="1" ht="45" customHeight="1">
      <c r="A164" s="289">
        <v>55</v>
      </c>
      <c r="B164" s="289" t="s">
        <v>359</v>
      </c>
      <c r="C164" s="302">
        <v>44877</v>
      </c>
      <c r="D164" s="302">
        <v>44877</v>
      </c>
      <c r="E164" s="289" t="s">
        <v>354</v>
      </c>
      <c r="F164" s="289" t="s">
        <v>54</v>
      </c>
      <c r="G164" s="289" t="s">
        <v>360</v>
      </c>
      <c r="H164" s="289">
        <v>5500</v>
      </c>
      <c r="I164" s="316" t="s">
        <v>1159</v>
      </c>
    </row>
    <row r="165" spans="1:9" s="301" customFormat="1" ht="45" customHeight="1">
      <c r="A165" s="289">
        <v>207</v>
      </c>
      <c r="B165" s="289" t="s">
        <v>1464</v>
      </c>
      <c r="C165" s="302">
        <v>44878</v>
      </c>
      <c r="D165" s="302">
        <v>44878</v>
      </c>
      <c r="E165" s="289" t="s">
        <v>1465</v>
      </c>
      <c r="F165" s="289" t="s">
        <v>51</v>
      </c>
      <c r="G165" s="289" t="s">
        <v>196</v>
      </c>
      <c r="H165" s="289">
        <v>1000</v>
      </c>
      <c r="I165" s="316" t="s">
        <v>1466</v>
      </c>
    </row>
    <row r="166" spans="1:9" s="301" customFormat="1" ht="45" customHeight="1">
      <c r="A166" s="289">
        <v>209</v>
      </c>
      <c r="B166" s="289" t="s">
        <v>1469</v>
      </c>
      <c r="C166" s="302">
        <v>44878</v>
      </c>
      <c r="D166" s="302">
        <v>44878</v>
      </c>
      <c r="E166" s="289" t="s">
        <v>1066</v>
      </c>
      <c r="F166" s="289" t="s">
        <v>58</v>
      </c>
      <c r="G166" s="289" t="s">
        <v>291</v>
      </c>
      <c r="H166" s="289">
        <v>30</v>
      </c>
      <c r="I166" s="316" t="s">
        <v>1470</v>
      </c>
    </row>
    <row r="167" spans="1:9" s="301" customFormat="1" ht="45" customHeight="1">
      <c r="A167" s="289">
        <v>33</v>
      </c>
      <c r="B167" s="289" t="s">
        <v>380</v>
      </c>
      <c r="C167" s="302">
        <v>44890</v>
      </c>
      <c r="D167" s="302">
        <v>44890</v>
      </c>
      <c r="E167" s="289" t="s">
        <v>354</v>
      </c>
      <c r="F167" s="289" t="s">
        <v>54</v>
      </c>
      <c r="G167" s="289" t="s">
        <v>1132</v>
      </c>
      <c r="H167" s="289">
        <v>5000</v>
      </c>
      <c r="I167" s="290" t="s">
        <v>1133</v>
      </c>
    </row>
    <row r="168" spans="1:9" s="301" customFormat="1" ht="45" customHeight="1">
      <c r="A168" s="289">
        <v>165</v>
      </c>
      <c r="B168" s="289" t="s">
        <v>1365</v>
      </c>
      <c r="C168" s="302">
        <v>44898</v>
      </c>
      <c r="D168" s="302">
        <v>44898</v>
      </c>
      <c r="E168" s="289" t="s">
        <v>519</v>
      </c>
      <c r="F168" s="289" t="s">
        <v>45</v>
      </c>
      <c r="G168" s="289" t="s">
        <v>1366</v>
      </c>
      <c r="H168" s="289">
        <v>10000</v>
      </c>
      <c r="I168" s="316" t="s">
        <v>1367</v>
      </c>
    </row>
    <row r="169" spans="1:9" s="301" customFormat="1" ht="45" customHeight="1">
      <c r="A169" s="289">
        <v>194</v>
      </c>
      <c r="B169" s="289" t="s">
        <v>1430</v>
      </c>
      <c r="C169" s="302" t="s">
        <v>1431</v>
      </c>
      <c r="D169" s="302" t="s">
        <v>1431</v>
      </c>
      <c r="E169" s="289" t="s">
        <v>1432</v>
      </c>
      <c r="F169" s="289" t="s">
        <v>58</v>
      </c>
      <c r="G169" s="289" t="s">
        <v>744</v>
      </c>
      <c r="H169" s="289">
        <v>99</v>
      </c>
      <c r="I169" s="316" t="s">
        <v>1433</v>
      </c>
    </row>
    <row r="170" spans="1:9" s="301" customFormat="1" ht="45" customHeight="1">
      <c r="A170" s="324">
        <v>224</v>
      </c>
      <c r="B170" s="324" t="s">
        <v>1501</v>
      </c>
      <c r="C170" s="325" t="s">
        <v>1502</v>
      </c>
      <c r="D170" s="325" t="s">
        <v>1502</v>
      </c>
      <c r="E170" s="324" t="s">
        <v>697</v>
      </c>
      <c r="F170" s="326" t="s">
        <v>58</v>
      </c>
      <c r="G170" s="324" t="s">
        <v>698</v>
      </c>
      <c r="H170" s="324">
        <v>475</v>
      </c>
      <c r="I170" s="316" t="s">
        <v>1503</v>
      </c>
    </row>
  </sheetData>
  <autoFilter ref="A1:I1" xr:uid="{EFD8D9E3-56CE-4508-82CE-3018000D08EA}">
    <sortState xmlns:xlrd2="http://schemas.microsoft.com/office/spreadsheetml/2017/richdata2" ref="A2:I222">
      <sortCondition ref="C1"/>
    </sortState>
  </autoFilter>
  <sortState xmlns:xlrd2="http://schemas.microsoft.com/office/spreadsheetml/2017/richdata2" ref="A2:I433">
    <sortCondition ref="C1:C433"/>
  </sortState>
  <phoneticPr fontId="28" type="noConversion"/>
  <conditionalFormatting sqref="C2:C34">
    <cfRule type="timePeriod" dxfId="179" priority="315" timePeriod="nextMonth">
      <formula>AND(MONTH(C2)=MONTH(EDATE(TODAY(),0+1)),YEAR(C2)=YEAR(EDATE(TODAY(),0+1)))</formula>
    </cfRule>
    <cfRule type="timePeriod" dxfId="178" priority="316" timePeriod="thisMonth">
      <formula>AND(MONTH(C2)=MONTH(TODAY()),YEAR(C2)=YEAR(TODAY()))</formula>
    </cfRule>
  </conditionalFormatting>
  <conditionalFormatting sqref="H2:H34">
    <cfRule type="cellIs" dxfId="177" priority="306" operator="greaterThan">
      <formula>4999</formula>
    </cfRule>
    <cfRule type="cellIs" dxfId="176" priority="307" operator="between">
      <formula>500</formula>
      <formula>4999</formula>
    </cfRule>
  </conditionalFormatting>
  <conditionalFormatting sqref="C105:C116 C119:C127 C130:C142 C145:C153 C155:C167 C37:C100 C1:C34 C169:C1048576">
    <cfRule type="timePeriod" dxfId="175" priority="304" timePeriod="thisMonth">
      <formula>AND(MONTH(C1)=MONTH(TODAY()),YEAR(C1)=YEAR(TODAY()))</formula>
    </cfRule>
    <cfRule type="timePeriod" dxfId="174" priority="305" timePeriod="nextWeek">
      <formula>AND(ROUNDDOWN(C1,0)-TODAY()&gt;(7-WEEKDAY(TODAY())),ROUNDDOWN(C1,0)-TODAY()&lt;(15-WEEKDAY(TODAY())))</formula>
    </cfRule>
  </conditionalFormatting>
  <conditionalFormatting sqref="H2:H120 H169:H4418">
    <cfRule type="cellIs" dxfId="173" priority="279" operator="greaterThan">
      <formula>4999</formula>
    </cfRule>
    <cfRule type="cellIs" dxfId="172" priority="280" operator="between">
      <formula>499</formula>
      <formula>4999</formula>
    </cfRule>
  </conditionalFormatting>
  <conditionalFormatting sqref="C105:C116 C119:C127 C130:C142 C145:C153 C155:C167 C37:C100 C1:C34 C169:C1048576">
    <cfRule type="containsText" dxfId="171" priority="276" operator="containsText" text="04/06/2022">
      <formula>NOT(ISERROR(SEARCH("04/06/2022",C1)))</formula>
    </cfRule>
    <cfRule type="containsText" dxfId="170" priority="277" operator="containsText" text="03/06/2022">
      <formula>NOT(ISERROR(SEARCH("03/06/2022",C1)))</formula>
    </cfRule>
    <cfRule type="containsText" dxfId="169" priority="278" operator="containsText" text="02/06/2022">
      <formula>NOT(ISERROR(SEARCH("02/06/2022",C1)))</formula>
    </cfRule>
  </conditionalFormatting>
  <conditionalFormatting sqref="C105:C116 C119:C127 C130:C142 C145:C153 C155:C167 C37:C100 C2:C34 C169:C418">
    <cfRule type="containsText" dxfId="168" priority="275" operator="containsText" text="05/06/2022">
      <formula>NOT(ISERROR(SEARCH("05/06/2022",C2)))</formula>
    </cfRule>
  </conditionalFormatting>
  <conditionalFormatting sqref="C101">
    <cfRule type="timePeriod" dxfId="167" priority="183" timePeriod="nextMonth">
      <formula>AND(MONTH(C101)=MONTH(EDATE(TODAY(),0+1)),YEAR(C101)=YEAR(EDATE(TODAY(),0+1)))</formula>
    </cfRule>
    <cfRule type="timePeriod" dxfId="166" priority="184" timePeriod="thisMonth">
      <formula>AND(MONTH(C101)=MONTH(TODAY()),YEAR(C101)=YEAR(TODAY()))</formula>
    </cfRule>
  </conditionalFormatting>
  <conditionalFormatting sqref="H101">
    <cfRule type="cellIs" dxfId="165" priority="175" operator="greaterThan">
      <formula>4999</formula>
    </cfRule>
    <cfRule type="cellIs" dxfId="164" priority="176" operator="between">
      <formula>500</formula>
      <formula>4999</formula>
    </cfRule>
  </conditionalFormatting>
  <conditionalFormatting sqref="C101">
    <cfRule type="timePeriod" dxfId="163" priority="173" timePeriod="thisMonth">
      <formula>AND(MONTH(C101)=MONTH(TODAY()),YEAR(C101)=YEAR(TODAY()))</formula>
    </cfRule>
    <cfRule type="timePeriod" dxfId="162" priority="174" timePeriod="nextWeek">
      <formula>AND(ROUNDDOWN(C101,0)-TODAY()&gt;(7-WEEKDAY(TODAY())),ROUNDDOWN(C101,0)-TODAY()&lt;(15-WEEKDAY(TODAY())))</formula>
    </cfRule>
  </conditionalFormatting>
  <conditionalFormatting sqref="C101">
    <cfRule type="containsText" dxfId="161" priority="170" operator="containsText" text="04/06/2022">
      <formula>NOT(ISERROR(SEARCH("04/06/2022",C101)))</formula>
    </cfRule>
    <cfRule type="containsText" dxfId="160" priority="171" operator="containsText" text="03/06/2022">
      <formula>NOT(ISERROR(SEARCH("03/06/2022",C101)))</formula>
    </cfRule>
    <cfRule type="containsText" dxfId="159" priority="172" operator="containsText" text="02/06/2022">
      <formula>NOT(ISERROR(SEARCH("02/06/2022",C101)))</formula>
    </cfRule>
  </conditionalFormatting>
  <conditionalFormatting sqref="C101">
    <cfRule type="containsText" dxfId="158" priority="169" operator="containsText" text="05/06/2022">
      <formula>NOT(ISERROR(SEARCH("05/06/2022",C101)))</formula>
    </cfRule>
  </conditionalFormatting>
  <conditionalFormatting sqref="C102">
    <cfRule type="timePeriod" dxfId="157" priority="167" timePeriod="nextMonth">
      <formula>AND(MONTH(C102)=MONTH(EDATE(TODAY(),0+1)),YEAR(C102)=YEAR(EDATE(TODAY(),0+1)))</formula>
    </cfRule>
    <cfRule type="timePeriod" dxfId="156" priority="168" timePeriod="thisMonth">
      <formula>AND(MONTH(C102)=MONTH(TODAY()),YEAR(C102)=YEAR(TODAY()))</formula>
    </cfRule>
  </conditionalFormatting>
  <conditionalFormatting sqref="H102">
    <cfRule type="cellIs" dxfId="155" priority="159" operator="greaterThan">
      <formula>4999</formula>
    </cfRule>
    <cfRule type="cellIs" dxfId="154" priority="160" operator="between">
      <formula>500</formula>
      <formula>4999</formula>
    </cfRule>
  </conditionalFormatting>
  <conditionalFormatting sqref="C102">
    <cfRule type="timePeriod" dxfId="153" priority="157" timePeriod="thisMonth">
      <formula>AND(MONTH(C102)=MONTH(TODAY()),YEAR(C102)=YEAR(TODAY()))</formula>
    </cfRule>
    <cfRule type="timePeriod" dxfId="152" priority="158" timePeriod="nextWeek">
      <formula>AND(ROUNDDOWN(C102,0)-TODAY()&gt;(7-WEEKDAY(TODAY())),ROUNDDOWN(C102,0)-TODAY()&lt;(15-WEEKDAY(TODAY())))</formula>
    </cfRule>
  </conditionalFormatting>
  <conditionalFormatting sqref="C102">
    <cfRule type="containsText" dxfId="151" priority="154" operator="containsText" text="04/06/2022">
      <formula>NOT(ISERROR(SEARCH("04/06/2022",C102)))</formula>
    </cfRule>
    <cfRule type="containsText" dxfId="150" priority="155" operator="containsText" text="03/06/2022">
      <formula>NOT(ISERROR(SEARCH("03/06/2022",C102)))</formula>
    </cfRule>
    <cfRule type="containsText" dxfId="149" priority="156" operator="containsText" text="02/06/2022">
      <formula>NOT(ISERROR(SEARCH("02/06/2022",C102)))</formula>
    </cfRule>
  </conditionalFormatting>
  <conditionalFormatting sqref="C102">
    <cfRule type="containsText" dxfId="148" priority="153" operator="containsText" text="05/06/2022">
      <formula>NOT(ISERROR(SEARCH("05/06/2022",C102)))</formula>
    </cfRule>
  </conditionalFormatting>
  <conditionalFormatting sqref="C103">
    <cfRule type="timePeriod" dxfId="147" priority="151" timePeriod="nextMonth">
      <formula>AND(MONTH(C103)=MONTH(EDATE(TODAY(),0+1)),YEAR(C103)=YEAR(EDATE(TODAY(),0+1)))</formula>
    </cfRule>
    <cfRule type="timePeriod" dxfId="146" priority="152" timePeriod="thisMonth">
      <formula>AND(MONTH(C103)=MONTH(TODAY()),YEAR(C103)=YEAR(TODAY()))</formula>
    </cfRule>
  </conditionalFormatting>
  <conditionalFormatting sqref="H103">
    <cfRule type="cellIs" dxfId="145" priority="143" operator="greaterThan">
      <formula>4999</formula>
    </cfRule>
    <cfRule type="cellIs" dxfId="144" priority="144" operator="between">
      <formula>500</formula>
      <formula>4999</formula>
    </cfRule>
  </conditionalFormatting>
  <conditionalFormatting sqref="C103">
    <cfRule type="timePeriod" dxfId="143" priority="141" timePeriod="thisMonth">
      <formula>AND(MONTH(C103)=MONTH(TODAY()),YEAR(C103)=YEAR(TODAY()))</formula>
    </cfRule>
    <cfRule type="timePeriod" dxfId="142" priority="142" timePeriod="nextWeek">
      <formula>AND(ROUNDDOWN(C103,0)-TODAY()&gt;(7-WEEKDAY(TODAY())),ROUNDDOWN(C103,0)-TODAY()&lt;(15-WEEKDAY(TODAY())))</formula>
    </cfRule>
  </conditionalFormatting>
  <conditionalFormatting sqref="C103">
    <cfRule type="containsText" dxfId="141" priority="138" operator="containsText" text="04/06/2022">
      <formula>NOT(ISERROR(SEARCH("04/06/2022",C103)))</formula>
    </cfRule>
    <cfRule type="containsText" dxfId="140" priority="139" operator="containsText" text="03/06/2022">
      <formula>NOT(ISERROR(SEARCH("03/06/2022",C103)))</formula>
    </cfRule>
    <cfRule type="containsText" dxfId="139" priority="140" operator="containsText" text="02/06/2022">
      <formula>NOT(ISERROR(SEARCH("02/06/2022",C103)))</formula>
    </cfRule>
  </conditionalFormatting>
  <conditionalFormatting sqref="C103">
    <cfRule type="containsText" dxfId="138" priority="137" operator="containsText" text="05/06/2022">
      <formula>NOT(ISERROR(SEARCH("05/06/2022",C103)))</formula>
    </cfRule>
  </conditionalFormatting>
  <conditionalFormatting sqref="C104">
    <cfRule type="timePeriod" dxfId="137" priority="135" timePeriod="nextMonth">
      <formula>AND(MONTH(C104)=MONTH(EDATE(TODAY(),0+1)),YEAR(C104)=YEAR(EDATE(TODAY(),0+1)))</formula>
    </cfRule>
    <cfRule type="timePeriod" dxfId="136" priority="136" timePeriod="thisMonth">
      <formula>AND(MONTH(C104)=MONTH(TODAY()),YEAR(C104)=YEAR(TODAY()))</formula>
    </cfRule>
  </conditionalFormatting>
  <conditionalFormatting sqref="H104">
    <cfRule type="cellIs" dxfId="135" priority="127" operator="greaterThan">
      <formula>4999</formula>
    </cfRule>
    <cfRule type="cellIs" dxfId="134" priority="128" operator="between">
      <formula>500</formula>
      <formula>4999</formula>
    </cfRule>
  </conditionalFormatting>
  <conditionalFormatting sqref="C104">
    <cfRule type="timePeriod" dxfId="133" priority="125" timePeriod="thisMonth">
      <formula>AND(MONTH(C104)=MONTH(TODAY()),YEAR(C104)=YEAR(TODAY()))</formula>
    </cfRule>
    <cfRule type="timePeriod" dxfId="132" priority="126" timePeriod="nextWeek">
      <formula>AND(ROUNDDOWN(C104,0)-TODAY()&gt;(7-WEEKDAY(TODAY())),ROUNDDOWN(C104,0)-TODAY()&lt;(15-WEEKDAY(TODAY())))</formula>
    </cfRule>
  </conditionalFormatting>
  <conditionalFormatting sqref="C104">
    <cfRule type="containsText" dxfId="131" priority="122" operator="containsText" text="04/06/2022">
      <formula>NOT(ISERROR(SEARCH("04/06/2022",C104)))</formula>
    </cfRule>
    <cfRule type="containsText" dxfId="130" priority="123" operator="containsText" text="03/06/2022">
      <formula>NOT(ISERROR(SEARCH("03/06/2022",C104)))</formula>
    </cfRule>
    <cfRule type="containsText" dxfId="129" priority="124" operator="containsText" text="02/06/2022">
      <formula>NOT(ISERROR(SEARCH("02/06/2022",C104)))</formula>
    </cfRule>
  </conditionalFormatting>
  <conditionalFormatting sqref="C104">
    <cfRule type="containsText" dxfId="128" priority="121" operator="containsText" text="05/06/2022">
      <formula>NOT(ISERROR(SEARCH("05/06/2022",C104)))</formula>
    </cfRule>
  </conditionalFormatting>
  <conditionalFormatting sqref="C117">
    <cfRule type="timePeriod" dxfId="127" priority="109" timePeriod="thisMonth">
      <formula>AND(MONTH(C117)=MONTH(TODAY()),YEAR(C117)=YEAR(TODAY()))</formula>
    </cfRule>
    <cfRule type="timePeriod" dxfId="126" priority="110" timePeriod="nextWeek">
      <formula>AND(ROUNDDOWN(C117,0)-TODAY()&gt;(7-WEEKDAY(TODAY())),ROUNDDOWN(C117,0)-TODAY()&lt;(15-WEEKDAY(TODAY())))</formula>
    </cfRule>
  </conditionalFormatting>
  <conditionalFormatting sqref="C117">
    <cfRule type="containsText" dxfId="125" priority="106" operator="containsText" text="04/06/2022">
      <formula>NOT(ISERROR(SEARCH("04/06/2022",C117)))</formula>
    </cfRule>
    <cfRule type="containsText" dxfId="124" priority="107" operator="containsText" text="03/06/2022">
      <formula>NOT(ISERROR(SEARCH("03/06/2022",C117)))</formula>
    </cfRule>
    <cfRule type="containsText" dxfId="123" priority="108" operator="containsText" text="02/06/2022">
      <formula>NOT(ISERROR(SEARCH("02/06/2022",C117)))</formula>
    </cfRule>
  </conditionalFormatting>
  <conditionalFormatting sqref="C117">
    <cfRule type="containsText" dxfId="122" priority="105" operator="containsText" text="05/06/2022">
      <formula>NOT(ISERROR(SEARCH("05/06/2022",C117)))</formula>
    </cfRule>
  </conditionalFormatting>
  <conditionalFormatting sqref="C118">
    <cfRule type="timePeriod" dxfId="121" priority="95" timePeriod="thisMonth">
      <formula>AND(MONTH(C118)=MONTH(TODAY()),YEAR(C118)=YEAR(TODAY()))</formula>
    </cfRule>
    <cfRule type="timePeriod" dxfId="120" priority="96" timePeriod="nextWeek">
      <formula>AND(ROUNDDOWN(C118,0)-TODAY()&gt;(7-WEEKDAY(TODAY())),ROUNDDOWN(C118,0)-TODAY()&lt;(15-WEEKDAY(TODAY())))</formula>
    </cfRule>
  </conditionalFormatting>
  <conditionalFormatting sqref="C118">
    <cfRule type="containsText" dxfId="119" priority="92" operator="containsText" text="04/06/2022">
      <formula>NOT(ISERROR(SEARCH("04/06/2022",C118)))</formula>
    </cfRule>
    <cfRule type="containsText" dxfId="118" priority="93" operator="containsText" text="03/06/2022">
      <formula>NOT(ISERROR(SEARCH("03/06/2022",C118)))</formula>
    </cfRule>
    <cfRule type="containsText" dxfId="117" priority="94" operator="containsText" text="02/06/2022">
      <formula>NOT(ISERROR(SEARCH("02/06/2022",C118)))</formula>
    </cfRule>
  </conditionalFormatting>
  <conditionalFormatting sqref="C118">
    <cfRule type="containsText" dxfId="116" priority="91" operator="containsText" text="05/06/2022">
      <formula>NOT(ISERROR(SEARCH("05/06/2022",C118)))</formula>
    </cfRule>
  </conditionalFormatting>
  <conditionalFormatting sqref="H121:H127 H130:H142 H145:H153 H155:H167">
    <cfRule type="cellIs" dxfId="115" priority="292" operator="greaterThan">
      <formula>4999</formula>
    </cfRule>
    <cfRule type="cellIs" dxfId="114" priority="293" operator="between">
      <formula>499</formula>
      <formula>4999</formula>
    </cfRule>
  </conditionalFormatting>
  <conditionalFormatting sqref="C128">
    <cfRule type="timePeriod" dxfId="113" priority="68" timePeriod="nextMonth">
      <formula>AND(MONTH(C128)=MONTH(EDATE(TODAY(),0+1)),YEAR(C128)=YEAR(EDATE(TODAY(),0+1)))</formula>
    </cfRule>
    <cfRule type="timePeriod" dxfId="112" priority="69" timePeriod="thisMonth">
      <formula>AND(MONTH(C128)=MONTH(TODAY()),YEAR(C128)=YEAR(TODAY()))</formula>
    </cfRule>
  </conditionalFormatting>
  <conditionalFormatting sqref="H128">
    <cfRule type="cellIs" dxfId="111" priority="60" operator="greaterThan">
      <formula>4999</formula>
    </cfRule>
    <cfRule type="cellIs" dxfId="110" priority="61" operator="between">
      <formula>500</formula>
      <formula>4999</formula>
    </cfRule>
  </conditionalFormatting>
  <conditionalFormatting sqref="C128">
    <cfRule type="timePeriod" dxfId="109" priority="58" timePeriod="thisMonth">
      <formula>AND(MONTH(C128)=MONTH(TODAY()),YEAR(C128)=YEAR(TODAY()))</formula>
    </cfRule>
    <cfRule type="timePeriod" dxfId="108" priority="59" timePeriod="nextWeek">
      <formula>AND(ROUNDDOWN(C128,0)-TODAY()&gt;(7-WEEKDAY(TODAY())),ROUNDDOWN(C128,0)-TODAY()&lt;(15-WEEKDAY(TODAY())))</formula>
    </cfRule>
  </conditionalFormatting>
  <conditionalFormatting sqref="C128">
    <cfRule type="containsText" dxfId="107" priority="53" operator="containsText" text="04/06/2022">
      <formula>NOT(ISERROR(SEARCH("04/06/2022",C128)))</formula>
    </cfRule>
    <cfRule type="containsText" dxfId="106" priority="54" operator="containsText" text="03/06/2022">
      <formula>NOT(ISERROR(SEARCH("03/06/2022",C128)))</formula>
    </cfRule>
    <cfRule type="containsText" dxfId="105" priority="55" operator="containsText" text="02/06/2022">
      <formula>NOT(ISERROR(SEARCH("02/06/2022",C128)))</formula>
    </cfRule>
  </conditionalFormatting>
  <conditionalFormatting sqref="C128">
    <cfRule type="containsText" dxfId="104" priority="52" operator="containsText" text="05/06/2022">
      <formula>NOT(ISERROR(SEARCH("05/06/2022",C128)))</formula>
    </cfRule>
  </conditionalFormatting>
  <conditionalFormatting sqref="H128">
    <cfRule type="cellIs" dxfId="103" priority="56" operator="greaterThan">
      <formula>4999</formula>
    </cfRule>
    <cfRule type="cellIs" dxfId="102" priority="57" operator="between">
      <formula>499</formula>
      <formula>4999</formula>
    </cfRule>
  </conditionalFormatting>
  <conditionalFormatting sqref="C129">
    <cfRule type="timePeriod" dxfId="101" priority="49" timePeriod="nextMonth">
      <formula>AND(MONTH(C129)=MONTH(EDATE(TODAY(),0+1)),YEAR(C129)=YEAR(EDATE(TODAY(),0+1)))</formula>
    </cfRule>
    <cfRule type="timePeriod" dxfId="100" priority="50" timePeriod="thisMonth">
      <formula>AND(MONTH(C129)=MONTH(TODAY()),YEAR(C129)=YEAR(TODAY()))</formula>
    </cfRule>
  </conditionalFormatting>
  <conditionalFormatting sqref="H129">
    <cfRule type="cellIs" dxfId="99" priority="41" operator="greaterThan">
      <formula>4999</formula>
    </cfRule>
    <cfRule type="cellIs" dxfId="98" priority="42" operator="between">
      <formula>500</formula>
      <formula>4999</formula>
    </cfRule>
  </conditionalFormatting>
  <conditionalFormatting sqref="C129">
    <cfRule type="timePeriod" dxfId="97" priority="39" timePeriod="thisMonth">
      <formula>AND(MONTH(C129)=MONTH(TODAY()),YEAR(C129)=YEAR(TODAY()))</formula>
    </cfRule>
    <cfRule type="timePeriod" dxfId="96" priority="40" timePeriod="nextWeek">
      <formula>AND(ROUNDDOWN(C129,0)-TODAY()&gt;(7-WEEKDAY(TODAY())),ROUNDDOWN(C129,0)-TODAY()&lt;(15-WEEKDAY(TODAY())))</formula>
    </cfRule>
  </conditionalFormatting>
  <conditionalFormatting sqref="C129">
    <cfRule type="containsText" dxfId="95" priority="34" operator="containsText" text="04/06/2022">
      <formula>NOT(ISERROR(SEARCH("04/06/2022",C129)))</formula>
    </cfRule>
    <cfRule type="containsText" dxfId="94" priority="35" operator="containsText" text="03/06/2022">
      <formula>NOT(ISERROR(SEARCH("03/06/2022",C129)))</formula>
    </cfRule>
    <cfRule type="containsText" dxfId="93" priority="36" operator="containsText" text="02/06/2022">
      <formula>NOT(ISERROR(SEARCH("02/06/2022",C129)))</formula>
    </cfRule>
  </conditionalFormatting>
  <conditionalFormatting sqref="C129">
    <cfRule type="containsText" dxfId="92" priority="33" operator="containsText" text="05/06/2022">
      <formula>NOT(ISERROR(SEARCH("05/06/2022",C129)))</formula>
    </cfRule>
  </conditionalFormatting>
  <conditionalFormatting sqref="H129">
    <cfRule type="cellIs" dxfId="91" priority="37" operator="greaterThan">
      <formula>4999</formula>
    </cfRule>
    <cfRule type="cellIs" dxfId="90" priority="38" operator="between">
      <formula>499</formula>
      <formula>4999</formula>
    </cfRule>
  </conditionalFormatting>
  <conditionalFormatting sqref="H143">
    <cfRule type="cellIs" dxfId="89" priority="24" operator="greaterThan">
      <formula>4999</formula>
    </cfRule>
    <cfRule type="cellIs" dxfId="88" priority="25" operator="between">
      <formula>499</formula>
      <formula>4999</formula>
    </cfRule>
  </conditionalFormatting>
  <conditionalFormatting sqref="H144">
    <cfRule type="cellIs" dxfId="87" priority="16" operator="greaterThan">
      <formula>4999</formula>
    </cfRule>
    <cfRule type="cellIs" dxfId="86" priority="17" operator="between">
      <formula>499</formula>
      <formula>4999</formula>
    </cfRule>
  </conditionalFormatting>
  <conditionalFormatting sqref="C168">
    <cfRule type="timePeriod" dxfId="85" priority="8" timePeriod="thisMonth">
      <formula>AND(MONTH(C168)=MONTH(TODAY()),YEAR(C168)=YEAR(TODAY()))</formula>
    </cfRule>
    <cfRule type="timePeriod" dxfId="84" priority="9" timePeriod="nextWeek">
      <formula>AND(ROUNDDOWN(C168,0)-TODAY()&gt;(7-WEEKDAY(TODAY())),ROUNDDOWN(C168,0)-TODAY()&lt;(15-WEEKDAY(TODAY())))</formula>
    </cfRule>
  </conditionalFormatting>
  <conditionalFormatting sqref="C168">
    <cfRule type="containsText" dxfId="83" priority="3" operator="containsText" text="04/06/2022">
      <formula>NOT(ISERROR(SEARCH("04/06/2022",C168)))</formula>
    </cfRule>
    <cfRule type="containsText" dxfId="82" priority="4" operator="containsText" text="03/06/2022">
      <formula>NOT(ISERROR(SEARCH("03/06/2022",C168)))</formula>
    </cfRule>
    <cfRule type="containsText" dxfId="81" priority="5" operator="containsText" text="02/06/2022">
      <formula>NOT(ISERROR(SEARCH("02/06/2022",C168)))</formula>
    </cfRule>
  </conditionalFormatting>
  <conditionalFormatting sqref="C168">
    <cfRule type="containsText" dxfId="80" priority="2" operator="containsText" text="05/06/2022">
      <formula>NOT(ISERROR(SEARCH("05/06/2022",C168)))</formula>
    </cfRule>
  </conditionalFormatting>
  <conditionalFormatting sqref="H168">
    <cfRule type="cellIs" dxfId="79" priority="6" operator="greaterThan">
      <formula>4999</formula>
    </cfRule>
    <cfRule type="cellIs" dxfId="78" priority="7" operator="between">
      <formula>499</formula>
      <formula>4999</formula>
    </cfRule>
  </conditionalFormatting>
  <hyperlinks>
    <hyperlink ref="I113" r:id="rId1" xr:uid="{7685C133-397E-4144-A0E0-82EDC22EF785}"/>
    <hyperlink ref="I94" r:id="rId2" xr:uid="{6E1ACB7E-486A-42BD-A5D4-100FED1B21A3}"/>
    <hyperlink ref="I124" r:id="rId3" xr:uid="{CFEAEEC6-FC0F-403C-8B19-BD9DFB99B180}"/>
    <hyperlink ref="I118" r:id="rId4" xr:uid="{13AB3C22-E45E-49D2-9293-C5A9F2A379C3}"/>
    <hyperlink ref="I114" r:id="rId5" xr:uid="{314EB2D9-6937-4184-8A97-CE69B7870848}"/>
    <hyperlink ref="I77" r:id="rId6" xr:uid="{7AA62BE1-AF0D-441F-B19B-4BA877DE4F0C}"/>
    <hyperlink ref="I152" r:id="rId7" xr:uid="{111EF500-6B42-44E1-AB0D-BF1F091701F2}"/>
    <hyperlink ref="I38" r:id="rId8" xr:uid="{8C0504EE-731A-49ED-87B2-407993791EED}"/>
    <hyperlink ref="I167" r:id="rId9" xr:uid="{7D6D0C0A-9929-40D1-8FF0-DAEEE0963F64}"/>
    <hyperlink ref="I22" r:id="rId10" xr:uid="{AB670582-AABB-4CAE-B1EF-4693FF4AB22D}"/>
    <hyperlink ref="I23" r:id="rId11" xr:uid="{091C0411-DE2F-4630-B645-2E5440814255}"/>
    <hyperlink ref="I39" r:id="rId12" xr:uid="{8C900C70-F1A8-4F10-B7FE-9025D0A0BD84}"/>
    <hyperlink ref="I110" r:id="rId13" xr:uid="{4B30A366-2C94-4D7D-AD3B-8E3649EE80F2}"/>
    <hyperlink ref="I24" r:id="rId14" xr:uid="{9D63E453-8444-4AA8-9855-2E9C76693BB0}"/>
    <hyperlink ref="I97" r:id="rId15" xr:uid="{630DAB58-C569-4ABC-83D8-76EB0A7B2C48}"/>
    <hyperlink ref="I133" r:id="rId16" xr:uid="{5FC5F2C4-0EE9-4644-92FF-661876C80E38}"/>
    <hyperlink ref="I147" r:id="rId17" xr:uid="{43149A23-EE53-45D5-BCF3-E84C0CFABDC5}"/>
    <hyperlink ref="I155" r:id="rId18" xr:uid="{B213C44A-340B-430C-9FE9-2740BC36B2A4}"/>
    <hyperlink ref="I90" r:id="rId19" xr:uid="{660AA323-82E6-4C19-BFD8-31CA9A54848D}"/>
    <hyperlink ref="I25" r:id="rId20" xr:uid="{B6C6E7BC-A0A5-45DB-BCD9-025004226299}"/>
    <hyperlink ref="I73" r:id="rId21" xr:uid="{C3EE36AB-2E89-46FF-8C16-043FA1BCD95D}"/>
    <hyperlink ref="I164" r:id="rId22" xr:uid="{8DCBD51F-1FE0-45D4-849C-2D28BFF65F85}"/>
    <hyperlink ref="I132" r:id="rId23" xr:uid="{BA0EC3EB-DD46-4922-89B9-031DF41F30C2}"/>
    <hyperlink ref="I163" r:id="rId24" xr:uid="{BB7FB7B6-D1CD-48C5-B03F-C9407CA75CBE}"/>
    <hyperlink ref="I98" r:id="rId25" xr:uid="{FBF4C8B5-79B5-4E61-954C-1CBD6A9272BA}"/>
    <hyperlink ref="I41" r:id="rId26" xr:uid="{1E8EC0A7-06CC-49A3-929E-7A3F969961AA}"/>
    <hyperlink ref="I149" r:id="rId27" xr:uid="{D4FA3BAE-8FCA-4315-A53E-9319983E559E}"/>
    <hyperlink ref="I2" r:id="rId28" xr:uid="{A4705FDC-E5B2-4570-ABAA-8B84F505962A}"/>
    <hyperlink ref="I107" r:id="rId29" xr:uid="{7EE9F516-BEB1-4C70-B6DB-454C0339C8DF}"/>
    <hyperlink ref="I42" r:id="rId30" xr:uid="{60421147-47A6-4289-9622-96B2F7438138}"/>
    <hyperlink ref="I43" r:id="rId31" xr:uid="{1C8E77A0-9ACC-4F8E-9FB6-E1CA88A7EADA}"/>
    <hyperlink ref="I7" r:id="rId32" xr:uid="{8453D460-778F-4A39-A81F-01E3893CD2EF}"/>
    <hyperlink ref="I159" r:id="rId33" xr:uid="{8D42E505-0A82-4E18-92CB-4CCAD602F276}"/>
    <hyperlink ref="I27" r:id="rId34" xr:uid="{09EE4826-D376-4CBF-AB6C-601F04E808E9}"/>
    <hyperlink ref="I44" r:id="rId35" xr:uid="{0CBD2D3F-9FDA-482B-9DF0-EB61E5FD9E68}"/>
    <hyperlink ref="I40" r:id="rId36" xr:uid="{C5770D27-C8E5-492A-BAD0-6EEFF9F07291}"/>
    <hyperlink ref="I101" r:id="rId37" xr:uid="{4FEAE97A-E515-420C-B330-9F3A4C26AADF}"/>
    <hyperlink ref="I8" r:id="rId38" xr:uid="{51D4E260-AED1-44D3-A5D6-989594A73997}"/>
    <hyperlink ref="I99" r:id="rId39" xr:uid="{C1CAB9C2-9EC0-4864-8871-0443E06FC0AB}"/>
    <hyperlink ref="I102" r:id="rId40" xr:uid="{07EB2AA7-1F7C-4E52-874C-80D5EFA41FF8}"/>
    <hyperlink ref="I103" r:id="rId41" xr:uid="{9743DE0F-0506-4D95-8443-0CC13593946E}"/>
    <hyperlink ref="I79" r:id="rId42" xr:uid="{3AFE652F-71F0-417D-BE39-BBC6D6A1219C}"/>
    <hyperlink ref="I95" r:id="rId43" xr:uid="{5592C209-94A3-49B0-9BA3-D3980EBAF035}"/>
    <hyperlink ref="I3" r:id="rId44" xr:uid="{9D2EA8BF-15BD-4BD9-B05D-D699C0B6B1AE}"/>
    <hyperlink ref="I111" r:id="rId45" xr:uid="{FB68A407-B385-455F-8676-4CDC706BB45A}"/>
    <hyperlink ref="I121" r:id="rId46" xr:uid="{66C9EF4D-4431-40DB-B6EF-2B77D6AD1BB9}"/>
    <hyperlink ref="I9" r:id="rId47" xr:uid="{AC92C5A5-1B15-45B5-9524-0B388603FA39}"/>
    <hyperlink ref="I45" r:id="rId48" xr:uid="{B0D896F8-0168-4B4E-95E4-B54DF3779219}"/>
    <hyperlink ref="I46" r:id="rId49" xr:uid="{116EF85F-18B2-4CD4-81C0-6492861CA23E}"/>
    <hyperlink ref="I47" r:id="rId50" xr:uid="{4565CC41-CBF6-40BC-B46D-5ABF24C54056}"/>
    <hyperlink ref="I48" r:id="rId51" xr:uid="{9A4CB82D-CBB0-47F6-BAE9-9CDB8655D8E5}"/>
    <hyperlink ref="I87" r:id="rId52" xr:uid="{85ACDE5C-F988-4A0E-839D-46109E55E35E}"/>
    <hyperlink ref="I125" r:id="rId53" xr:uid="{FDBEB4E7-F61B-4D66-BF58-2A0DA1B9E049}"/>
    <hyperlink ref="I134" r:id="rId54" xr:uid="{64E5A5EE-E654-47D8-A18E-277776FC7F9D}"/>
    <hyperlink ref="I139" r:id="rId55" xr:uid="{2F74E1C6-C269-4DA3-A2D3-8F02D460C84B}"/>
    <hyperlink ref="I141" r:id="rId56" xr:uid="{DF15E1EB-B6DF-43EA-9BBF-1B491900EDE7}"/>
    <hyperlink ref="I151" r:id="rId57" xr:uid="{1C4FDF71-20D1-42F7-B8A9-B806FF99B4B5}"/>
    <hyperlink ref="I91" r:id="rId58" xr:uid="{262D9F9E-30BD-44A3-A9A7-1EFFFD5A3BEE}"/>
    <hyperlink ref="I96" r:id="rId59" xr:uid="{1F9BDADD-081A-4C34-A141-AF18721B3829}"/>
    <hyperlink ref="I104" r:id="rId60" xr:uid="{559A3290-C3EC-48CF-8632-8A9606CEA6E0}"/>
    <hyperlink ref="I119" r:id="rId61" xr:uid="{538FD3CB-0DA7-454B-BD6B-2739EB8134F3}"/>
    <hyperlink ref="I142" r:id="rId62" xr:uid="{329F0282-82BC-4456-9721-5489AEFEAEFE}"/>
    <hyperlink ref="I144" r:id="rId63" xr:uid="{69D4886D-0598-4A7B-BEA5-C035CC00C863}"/>
    <hyperlink ref="I150" r:id="rId64" xr:uid="{D1FF0AF2-3AFC-4439-B378-C0E51358C7FA}"/>
    <hyperlink ref="I100" r:id="rId65" xr:uid="{1B340D08-8611-4699-97F4-6F1B6DB16D08}"/>
    <hyperlink ref="I143" r:id="rId66" xr:uid="{349FCCBD-226C-41F4-A3E0-7B423AAF98D2}"/>
    <hyperlink ref="I117" r:id="rId67" xr:uid="{9587E5A1-1BAB-4BF2-B9C7-46932722AC24}"/>
    <hyperlink ref="I122" r:id="rId68" xr:uid="{0AD21BFC-C4D8-408E-9B34-B4B837295F06}"/>
    <hyperlink ref="I126" r:id="rId69" xr:uid="{DBE8D619-5C8A-4484-B11F-8BF684C33EBA}"/>
    <hyperlink ref="I135" r:id="rId70" xr:uid="{9AEC4678-0497-4E3C-A9AA-7ADD1973FCE9}"/>
    <hyperlink ref="I140" r:id="rId71" xr:uid="{3AFE7D12-AC4E-4B66-A799-202A42DA5326}"/>
    <hyperlink ref="I84" r:id="rId72" xr:uid="{CF826407-077A-4B37-82B6-45316273C412}"/>
    <hyperlink ref="I108" r:id="rId73" xr:uid="{CC377953-9D38-413F-8A05-44884411B20F}"/>
    <hyperlink ref="I116" r:id="rId74" xr:uid="{4E870765-88A9-4098-9569-F9AAEE55456A}"/>
    <hyperlink ref="I50" r:id="rId75" xr:uid="{7221EE59-DAB1-4223-AA63-F389274B88A4}"/>
    <hyperlink ref="I49" r:id="rId76" xr:uid="{B1E4065F-C351-4080-8570-02CCF410BE38}"/>
    <hyperlink ref="I51" r:id="rId77" xr:uid="{08CCCFBC-DFFD-44E1-80C9-B47911020BE5}"/>
    <hyperlink ref="I10" r:id="rId78" xr:uid="{80AD90C8-2BCD-40CB-9B54-9D3B7A3C7873}"/>
    <hyperlink ref="I28" r:id="rId79" xr:uid="{935A4313-B97C-4294-A386-02EBD369506B}"/>
    <hyperlink ref="I127" r:id="rId80" xr:uid="{F3C168BA-A77E-4F5A-BA0A-A9984C0EAA40}"/>
    <hyperlink ref="I52" r:id="rId81" xr:uid="{AF05114F-FD19-4D56-8D18-5518D4BD1D27}"/>
    <hyperlink ref="I29" r:id="rId82" xr:uid="{61DB67E5-FE71-43DC-8210-EED18188BFF7}"/>
    <hyperlink ref="I4" r:id="rId83" xr:uid="{362ACEAE-76AA-4C02-A6E1-415B9B3717C9}"/>
    <hyperlink ref="I54" r:id="rId84" xr:uid="{8DDBDC4C-A7C9-487D-897E-911EC2F6606B}"/>
    <hyperlink ref="I53" r:id="rId85" xr:uid="{12E90F38-B6AF-4672-AE79-F13CD3AC1107}"/>
    <hyperlink ref="I5" r:id="rId86" xr:uid="{BB8FAFBC-1F8F-468F-9F25-B13302F52D20}"/>
    <hyperlink ref="I30" r:id="rId87" xr:uid="{C702F204-5405-488A-B469-CE23ED96750C}"/>
    <hyperlink ref="I55" r:id="rId88" xr:uid="{D0C911C9-432C-43E9-85C4-3BD231AEE85D}"/>
    <hyperlink ref="I11" r:id="rId89" xr:uid="{F1811564-D6B1-48B8-9DBC-7F14C26B4F9A}"/>
    <hyperlink ref="I56" r:id="rId90" xr:uid="{98B44097-7FE1-4BA5-AEEF-68A650BEA7E7}"/>
    <hyperlink ref="I57" r:id="rId91" xr:uid="{B25CFC8B-729E-4D23-8CC3-429C9FE03355}"/>
    <hyperlink ref="I58" r:id="rId92" xr:uid="{0DE71A35-3040-4A89-8817-197999D7C11F}"/>
    <hyperlink ref="I32" r:id="rId93" xr:uid="{6831A3E6-5699-42FB-B300-FCF81C75F231}"/>
    <hyperlink ref="I12" r:id="rId94" xr:uid="{68A89F32-3CED-42F8-A37D-8703CD054C12}"/>
    <hyperlink ref="I13" r:id="rId95" xr:uid="{CF2D545C-361E-43EC-B972-A2F61AEB7189}"/>
    <hyperlink ref="I14" r:id="rId96" xr:uid="{F66BF304-7047-4BF1-96B5-0FA2A7AF6D28}"/>
    <hyperlink ref="I59" r:id="rId97" xr:uid="{8E6FB4C7-C208-4C31-9F9F-A52FC3A2C47D}"/>
    <hyperlink ref="I33" r:id="rId98" xr:uid="{AB7D7EA3-6618-4788-B5C0-09815EA09AAB}"/>
    <hyperlink ref="I31" r:id="rId99" xr:uid="{AF70CBC5-E4CC-4A48-B00D-E3393081B55E}"/>
    <hyperlink ref="I123" r:id="rId100" xr:uid="{0E2C693E-5A97-4B9B-8F5C-9DE2C4F72302}"/>
    <hyperlink ref="I61" r:id="rId101" xr:uid="{EF563B71-A14B-4AE2-B5FB-54FB654AC0EE}"/>
    <hyperlink ref="I78" r:id="rId102" xr:uid="{F06CC99A-DFD8-4ECA-B235-D97A55635BE4}"/>
    <hyperlink ref="I34" r:id="rId103" xr:uid="{C1D0357A-C46F-4028-86C0-A9D9FE9242E3}"/>
    <hyperlink ref="I128" r:id="rId104" xr:uid="{A2A530A5-027D-4916-BDBE-29B54B9BAEEB}"/>
    <hyperlink ref="I105" r:id="rId105" xr:uid="{38736F86-6EC2-4E1F-B40B-97D35A5DE7F2}"/>
    <hyperlink ref="I15" r:id="rId106" xr:uid="{BC23E49A-447E-44D5-92A3-60969638352A}"/>
    <hyperlink ref="I75" r:id="rId107" xr:uid="{CE798D0E-25AE-4EB6-AB87-7164DF5F2F4A}"/>
    <hyperlink ref="I88" r:id="rId108" xr:uid="{47DC17C3-41CA-4DC7-9AE4-E4AF65A81555}"/>
    <hyperlink ref="I109" r:id="rId109" xr:uid="{4EB3DEC7-A8B4-4555-9360-9F2EC14FB0D6}"/>
    <hyperlink ref="I85" r:id="rId110" xr:uid="{2E86E59C-7F29-460B-8AB1-848FC76055A4}"/>
    <hyperlink ref="I35" r:id="rId111" xr:uid="{C13B6625-50EE-4506-B825-719C1C5B689F}"/>
    <hyperlink ref="I81" r:id="rId112" xr:uid="{08F14B81-E6EE-49F2-9597-9D37D76205D3}"/>
    <hyperlink ref="I80" r:id="rId113" xr:uid="{14CBF0AA-414E-443C-B9A5-ED77AE3D4A31}"/>
    <hyperlink ref="I106" r:id="rId114" xr:uid="{DAF03A3A-0FC2-4F11-B781-A600E5BF4E2B}"/>
    <hyperlink ref="I63" r:id="rId115" xr:uid="{28439662-837B-4D35-90A8-4081A9623CCD}"/>
    <hyperlink ref="I169" r:id="rId116" xr:uid="{A054E80F-175D-4D04-B036-44B5A306473C}"/>
    <hyperlink ref="I76" r:id="rId117" xr:uid="{65972CF8-41B9-4147-AC5A-6CAA2D9EC186}"/>
    <hyperlink ref="I136" r:id="rId118" xr:uid="{7C8CFEB8-DF4B-4659-8235-311AE2643713}"/>
    <hyperlink ref="I16" r:id="rId119" display="https://one.network/?tm=GB128649467 " xr:uid="{75B92C31-ABCD-41EF-95D8-8EA0A8711C84}"/>
    <hyperlink ref="I64" r:id="rId120" xr:uid="{5DBCA90F-51BC-4DBB-ACAB-0B2A3C4CD147}"/>
    <hyperlink ref="I72" r:id="rId121" xr:uid="{BDBE3FF4-D3D9-410B-B8E9-04CB79344886}"/>
    <hyperlink ref="I82" r:id="rId122" xr:uid="{C00415C3-6F55-42E8-8276-741210F4B69B}"/>
    <hyperlink ref="I120" r:id="rId123" xr:uid="{7D8EA314-2885-45FE-B86A-FADB4863E32E}"/>
    <hyperlink ref="I17" r:id="rId124" xr:uid="{364C9B3B-8CAD-4698-B21A-335BEAE3E1D7}"/>
    <hyperlink ref="I60" r:id="rId125" xr:uid="{7C6C88F9-F9C3-4D22-92A1-82DD60DB760C}"/>
    <hyperlink ref="I65" r:id="rId126" xr:uid="{738BEF3A-40CF-4B34-8086-D668F0B208AA}"/>
    <hyperlink ref="I66" r:id="rId127" xr:uid="{786AAAFF-6064-444E-871A-82BE560C5545}"/>
    <hyperlink ref="I138" r:id="rId128" xr:uid="{9B971470-6E27-49DB-A8B1-1D3FCE5F849B}"/>
    <hyperlink ref="I165" r:id="rId129" xr:uid="{06E558A2-B1A2-4331-85FF-5B70CBE97528}"/>
    <hyperlink ref="I168" r:id="rId130" xr:uid="{255BCB0F-DA0D-421E-B4E0-186285F9FA45}"/>
    <hyperlink ref="I166" r:id="rId131" xr:uid="{A82EFE6B-F749-40F9-A8ED-3E7C4A7B4BB8}"/>
    <hyperlink ref="I129" r:id="rId132" xr:uid="{15493B89-E40A-4737-9F54-B46E0D6231E4}"/>
    <hyperlink ref="I157" r:id="rId133" xr:uid="{C6B24A77-0A9B-4F0A-B42D-8C5FE2E45AF4}"/>
    <hyperlink ref="I131" r:id="rId134" xr:uid="{49268B74-628D-4566-8410-2F7BF154A3F1}"/>
    <hyperlink ref="I146" r:id="rId135" xr:uid="{78AB6671-8BC3-4AE5-97D1-55DD3A7B4AE6}"/>
    <hyperlink ref="I93" r:id="rId136" xr:uid="{EC203F1B-B99E-4A1B-A9AC-45309E4ED052}"/>
    <hyperlink ref="I161" r:id="rId137" xr:uid="{A3A0D0D0-4998-4ABC-9345-A596FC78B1A8}"/>
    <hyperlink ref="I158" r:id="rId138" xr:uid="{F12749C7-B0CD-4C45-BCDF-C7EC9C71EBA5}"/>
    <hyperlink ref="I67" r:id="rId139" xr:uid="{0DD80AAB-AD95-4AD6-B941-183612FA1DD2}"/>
    <hyperlink ref="I68" r:id="rId140" xr:uid="{D94CE5F9-11E2-4C85-90F7-E987C12E0913}"/>
    <hyperlink ref="I18" r:id="rId141" xr:uid="{93103C71-D722-4CA3-BEE1-2973752B0931}"/>
    <hyperlink ref="I69" r:id="rId142" xr:uid="{91BEC661-1063-42C3-8AA1-3518BF11278D}"/>
    <hyperlink ref="I19" r:id="rId143" xr:uid="{4D7EE69F-4EE2-4306-8C5A-EDB7996CC76E}"/>
    <hyperlink ref="I70" r:id="rId144" xr:uid="{6F2BF170-5963-49EE-8B99-808AE3552D2E}"/>
    <hyperlink ref="I71" r:id="rId145" xr:uid="{9C7179EE-FD29-4BD9-86A9-18BC39B8C4B8}"/>
    <hyperlink ref="I170" r:id="rId146" xr:uid="{0F8C1108-1FC4-4A08-A4D8-C4803FE60B57}"/>
    <hyperlink ref="I83" r:id="rId147" xr:uid="{4E3BD8BA-CF41-4845-BE28-5C58601DE09D}"/>
    <hyperlink ref="I20" r:id="rId148" xr:uid="{9BB444D2-2D80-489F-9DFA-AF8E12CAB33A}"/>
    <hyperlink ref="I89" r:id="rId149" xr:uid="{32A41249-48DF-4A02-B6CB-8E9607E62410}"/>
    <hyperlink ref="I36" r:id="rId150" xr:uid="{233D7DE1-17E5-47E7-9079-66265574A0CF}"/>
    <hyperlink ref="I74" r:id="rId151" xr:uid="{4CC80276-7253-4427-8851-DD421EB72225}"/>
    <hyperlink ref="I37" r:id="rId152" xr:uid="{FD10ED45-F1D2-4B0C-A072-326ECBEE62CF}"/>
    <hyperlink ref="I86" r:id="rId153" xr:uid="{D2E8EF12-113E-4B7C-ABB6-BB5C739A7B00}"/>
    <hyperlink ref="I130" r:id="rId154" xr:uid="{49CCFB7B-528E-449A-8EEF-BC092A2FD4C4}"/>
    <hyperlink ref="I21" r:id="rId155" xr:uid="{D0ACD6CC-0045-4BF3-A3D0-D472958FCCE9}"/>
    <hyperlink ref="I154" r:id="rId156" xr:uid="{8ED9592E-1338-49AE-8A73-9405C294B3C1}"/>
  </hyperlinks>
  <pageMargins left="0.7" right="0.7" top="0.75" bottom="0.75" header="0.3" footer="0.3"/>
  <pageSetup paperSize="9" orientation="portrait" verticalDpi="192" r:id="rId157"/>
  <extLst>
    <ext xmlns:x14="http://schemas.microsoft.com/office/spreadsheetml/2009/9/main" uri="{78C0D931-6437-407d-A8EE-F0AAD7539E65}">
      <x14:conditionalFormattings>
        <x14:conditionalFormatting xmlns:xm="http://schemas.microsoft.com/office/excel/2006/main">
          <x14:cfRule type="cellIs" priority="294" operator="equal" id="{597D9AFB-1368-4DF7-9AF7-A4DA1032141F}">
            <xm:f>'List Data'!$A$8</xm:f>
            <x14:dxf>
              <fill>
                <patternFill>
                  <bgColor rgb="FFFFC000"/>
                </patternFill>
              </fill>
            </x14:dxf>
          </x14:cfRule>
          <x14:cfRule type="cellIs" priority="295" operator="equal" id="{B7455784-B659-433E-A2A7-B322248E3957}">
            <xm:f>'List Data'!$A$7</xm:f>
            <x14:dxf>
              <fill>
                <patternFill>
                  <bgColor theme="4" tint="0.79998168889431442"/>
                </patternFill>
              </fill>
            </x14:dxf>
          </x14:cfRule>
          <x14:cfRule type="cellIs" priority="296" operator="equal" id="{2DA1E793-F7B7-4785-AECC-E35DEE1EF433}">
            <xm:f>'List Data'!$A$6</xm:f>
            <x14:dxf>
              <fill>
                <patternFill>
                  <bgColor rgb="FFFFFF00"/>
                </patternFill>
              </fill>
            </x14:dxf>
          </x14:cfRule>
          <x14:cfRule type="cellIs" priority="297" operator="equal" id="{D623270A-0B4D-4B87-8CE7-D5D2AC090B2A}">
            <xm:f>'List Data'!$A$5</xm:f>
            <x14:dxf>
              <fill>
                <patternFill>
                  <bgColor theme="5" tint="0.79998168889431442"/>
                </patternFill>
              </fill>
            </x14:dxf>
          </x14:cfRule>
          <x14:cfRule type="cellIs" priority="298" operator="equal" id="{1114C6CA-191B-40A3-84DF-1BF383151F4B}">
            <xm:f>'List Data'!$A$4</xm:f>
            <x14:dxf>
              <fill>
                <patternFill>
                  <bgColor rgb="FF92D050"/>
                </patternFill>
              </fill>
            </x14:dxf>
          </x14:cfRule>
          <x14:cfRule type="cellIs" priority="299" operator="equal" id="{67112FCD-5902-4666-96EB-0CEBDC5FBEF2}">
            <xm:f>'List Data'!$A$3</xm:f>
            <x14:dxf>
              <fill>
                <patternFill>
                  <bgColor rgb="FF993366"/>
                </patternFill>
              </fill>
            </x14:dxf>
          </x14:cfRule>
          <xm:sqref>F2:F100 F169:F417</xm:sqref>
        </x14:conditionalFormatting>
        <x14:conditionalFormatting xmlns:xm="http://schemas.microsoft.com/office/excel/2006/main">
          <x14:cfRule type="cellIs" priority="308" operator="equal" id="{92609DED-537E-4049-9688-8890B81706F3}">
            <xm:f>'List Data'!$A$8</xm:f>
            <x14:dxf>
              <fill>
                <patternFill>
                  <bgColor rgb="FFFFC000"/>
                </patternFill>
              </fill>
            </x14:dxf>
          </x14:cfRule>
          <x14:cfRule type="cellIs" priority="309" operator="equal" id="{3D69E254-D778-484A-9B97-176E42230DEF}">
            <xm:f>'List Data'!$A$7</xm:f>
            <x14:dxf>
              <fill>
                <patternFill>
                  <bgColor theme="4" tint="0.79998168889431442"/>
                </patternFill>
              </fill>
            </x14:dxf>
          </x14:cfRule>
          <x14:cfRule type="cellIs" priority="310" operator="equal" id="{5AAF4671-66AB-4652-BC7A-CB9968D085F8}">
            <xm:f>'List Data'!$A$6</xm:f>
            <x14:dxf>
              <fill>
                <patternFill>
                  <bgColor rgb="FFFFFF00"/>
                </patternFill>
              </fill>
            </x14:dxf>
          </x14:cfRule>
          <x14:cfRule type="cellIs" priority="311" operator="equal" id="{392657D5-A7F3-440C-8FA3-DB4DEFD07549}">
            <xm:f>'List Data'!$A$5</xm:f>
            <x14:dxf>
              <fill>
                <patternFill>
                  <bgColor theme="5" tint="0.79998168889431442"/>
                </patternFill>
              </fill>
            </x14:dxf>
          </x14:cfRule>
          <x14:cfRule type="cellIs" priority="312" operator="equal" id="{1E1EC0BF-3780-4023-95A5-1AA047CD1591}">
            <xm:f>'List Data'!$A$4</xm:f>
            <x14:dxf>
              <fill>
                <patternFill>
                  <bgColor rgb="FF92D050"/>
                </patternFill>
              </fill>
            </x14:dxf>
          </x14:cfRule>
          <x14:cfRule type="cellIs" priority="313" operator="equal" id="{20B77334-D357-465C-9ED5-C0FDC461250E}">
            <xm:f>'List Data'!$A$3</xm:f>
            <x14:dxf>
              <fill>
                <patternFill>
                  <bgColor rgb="FF993366"/>
                </patternFill>
              </fill>
            </x14:dxf>
          </x14:cfRule>
          <xm:sqref>F1 F105:F116 F119:F127 F130:F142 F145:F153 F155:F167</xm:sqref>
        </x14:conditionalFormatting>
        <x14:conditionalFormatting xmlns:xm="http://schemas.microsoft.com/office/excel/2006/main">
          <x14:cfRule type="cellIs" priority="177" operator="equal" id="{D04C34AD-4D97-4E58-8FD5-9E9D418E0DC8}">
            <xm:f>'List Data'!$A$8</xm:f>
            <x14:dxf>
              <fill>
                <patternFill>
                  <bgColor rgb="FFFFC000"/>
                </patternFill>
              </fill>
            </x14:dxf>
          </x14:cfRule>
          <x14:cfRule type="cellIs" priority="178" operator="equal" id="{774E288E-8405-443B-8D33-C20A3A69D446}">
            <xm:f>'List Data'!$A$7</xm:f>
            <x14:dxf>
              <fill>
                <patternFill>
                  <bgColor theme="4" tint="0.79998168889431442"/>
                </patternFill>
              </fill>
            </x14:dxf>
          </x14:cfRule>
          <x14:cfRule type="cellIs" priority="179" operator="equal" id="{115A8BB0-AD03-44B2-9E91-9C8E4928826C}">
            <xm:f>'List Data'!$A$6</xm:f>
            <x14:dxf>
              <fill>
                <patternFill>
                  <bgColor rgb="FFFFFF00"/>
                </patternFill>
              </fill>
            </x14:dxf>
          </x14:cfRule>
          <x14:cfRule type="cellIs" priority="180" operator="equal" id="{3C94AA7B-101B-4C47-851F-C82FB64E78B2}">
            <xm:f>'List Data'!$A$5</xm:f>
            <x14:dxf>
              <fill>
                <patternFill>
                  <bgColor theme="5" tint="0.79998168889431442"/>
                </patternFill>
              </fill>
            </x14:dxf>
          </x14:cfRule>
          <x14:cfRule type="cellIs" priority="181" operator="equal" id="{EBEB4EDE-84D1-4008-88EC-4A55914B1199}">
            <xm:f>'List Data'!$A$4</xm:f>
            <x14:dxf>
              <fill>
                <patternFill>
                  <bgColor rgb="FF92D050"/>
                </patternFill>
              </fill>
            </x14:dxf>
          </x14:cfRule>
          <x14:cfRule type="cellIs" priority="182" operator="equal" id="{83E0DB80-95F9-4ACE-A33B-D982211F527D}">
            <xm:f>'List Data'!$A$3</xm:f>
            <x14:dxf>
              <fill>
                <patternFill>
                  <bgColor rgb="FF993366"/>
                </patternFill>
              </fill>
            </x14:dxf>
          </x14:cfRule>
          <xm:sqref>F101</xm:sqref>
        </x14:conditionalFormatting>
        <x14:conditionalFormatting xmlns:xm="http://schemas.microsoft.com/office/excel/2006/main">
          <x14:cfRule type="cellIs" priority="161" operator="equal" id="{8B157C02-442F-40B6-A4AB-008BB02B77EF}">
            <xm:f>'List Data'!$A$8</xm:f>
            <x14:dxf>
              <fill>
                <patternFill>
                  <bgColor rgb="FFFFC000"/>
                </patternFill>
              </fill>
            </x14:dxf>
          </x14:cfRule>
          <x14:cfRule type="cellIs" priority="162" operator="equal" id="{52FD5004-CB83-413C-A36B-483087EECA40}">
            <xm:f>'List Data'!$A$7</xm:f>
            <x14:dxf>
              <fill>
                <patternFill>
                  <bgColor theme="4" tint="0.79998168889431442"/>
                </patternFill>
              </fill>
            </x14:dxf>
          </x14:cfRule>
          <x14:cfRule type="cellIs" priority="163" operator="equal" id="{F449185F-BA9D-48F4-989D-34F699BEB6E2}">
            <xm:f>'List Data'!$A$6</xm:f>
            <x14:dxf>
              <fill>
                <patternFill>
                  <bgColor rgb="FFFFFF00"/>
                </patternFill>
              </fill>
            </x14:dxf>
          </x14:cfRule>
          <x14:cfRule type="cellIs" priority="164" operator="equal" id="{4D95D404-7B25-470E-AADA-A3C16591EAFB}">
            <xm:f>'List Data'!$A$5</xm:f>
            <x14:dxf>
              <fill>
                <patternFill>
                  <bgColor theme="5" tint="0.79998168889431442"/>
                </patternFill>
              </fill>
            </x14:dxf>
          </x14:cfRule>
          <x14:cfRule type="cellIs" priority="165" operator="equal" id="{5A886EAA-9FC7-44D1-BF95-DEE32C6D4856}">
            <xm:f>'List Data'!$A$4</xm:f>
            <x14:dxf>
              <fill>
                <patternFill>
                  <bgColor rgb="FF92D050"/>
                </patternFill>
              </fill>
            </x14:dxf>
          </x14:cfRule>
          <x14:cfRule type="cellIs" priority="166" operator="equal" id="{67F910CB-A99E-4D0A-BB8F-F2506F832343}">
            <xm:f>'List Data'!$A$3</xm:f>
            <x14:dxf>
              <fill>
                <patternFill>
                  <bgColor rgb="FF993366"/>
                </patternFill>
              </fill>
            </x14:dxf>
          </x14:cfRule>
          <xm:sqref>F102</xm:sqref>
        </x14:conditionalFormatting>
        <x14:conditionalFormatting xmlns:xm="http://schemas.microsoft.com/office/excel/2006/main">
          <x14:cfRule type="cellIs" priority="145" operator="equal" id="{15B848C2-9253-4C99-AEBA-F7B7CF549190}">
            <xm:f>'List Data'!$A$8</xm:f>
            <x14:dxf>
              <fill>
                <patternFill>
                  <bgColor rgb="FFFFC000"/>
                </patternFill>
              </fill>
            </x14:dxf>
          </x14:cfRule>
          <x14:cfRule type="cellIs" priority="146" operator="equal" id="{D49CEF13-EB91-42DB-A2A6-6E7FC2773777}">
            <xm:f>'List Data'!$A$7</xm:f>
            <x14:dxf>
              <fill>
                <patternFill>
                  <bgColor theme="4" tint="0.79998168889431442"/>
                </patternFill>
              </fill>
            </x14:dxf>
          </x14:cfRule>
          <x14:cfRule type="cellIs" priority="147" operator="equal" id="{C378D20E-33D2-4F9B-AC1D-278EBBF21C1B}">
            <xm:f>'List Data'!$A$6</xm:f>
            <x14:dxf>
              <fill>
                <patternFill>
                  <bgColor rgb="FFFFFF00"/>
                </patternFill>
              </fill>
            </x14:dxf>
          </x14:cfRule>
          <x14:cfRule type="cellIs" priority="148" operator="equal" id="{64DA70E8-16E0-4BBA-BCE8-048540DAD78C}">
            <xm:f>'List Data'!$A$5</xm:f>
            <x14:dxf>
              <fill>
                <patternFill>
                  <bgColor theme="5" tint="0.79998168889431442"/>
                </patternFill>
              </fill>
            </x14:dxf>
          </x14:cfRule>
          <x14:cfRule type="cellIs" priority="149" operator="equal" id="{A6ED44F0-8960-4CC9-B65E-1F91D1B60CF9}">
            <xm:f>'List Data'!$A$4</xm:f>
            <x14:dxf>
              <fill>
                <patternFill>
                  <bgColor rgb="FF92D050"/>
                </patternFill>
              </fill>
            </x14:dxf>
          </x14:cfRule>
          <x14:cfRule type="cellIs" priority="150" operator="equal" id="{460FD362-551B-4454-BE78-21A8E3FC5F56}">
            <xm:f>'List Data'!$A$3</xm:f>
            <x14:dxf>
              <fill>
                <patternFill>
                  <bgColor rgb="FF993366"/>
                </patternFill>
              </fill>
            </x14:dxf>
          </x14:cfRule>
          <xm:sqref>F103</xm:sqref>
        </x14:conditionalFormatting>
        <x14:conditionalFormatting xmlns:xm="http://schemas.microsoft.com/office/excel/2006/main">
          <x14:cfRule type="cellIs" priority="129" operator="equal" id="{81B4479E-6BE0-4DFA-86FD-5FAE5207DA51}">
            <xm:f>'List Data'!$A$8</xm:f>
            <x14:dxf>
              <fill>
                <patternFill>
                  <bgColor rgb="FFFFC000"/>
                </patternFill>
              </fill>
            </x14:dxf>
          </x14:cfRule>
          <x14:cfRule type="cellIs" priority="130" operator="equal" id="{74EA066B-D0EE-4A5E-8759-7020E9E195E7}">
            <xm:f>'List Data'!$A$7</xm:f>
            <x14:dxf>
              <fill>
                <patternFill>
                  <bgColor theme="4" tint="0.79998168889431442"/>
                </patternFill>
              </fill>
            </x14:dxf>
          </x14:cfRule>
          <x14:cfRule type="cellIs" priority="131" operator="equal" id="{85AC60A8-57F1-49CD-8EAE-3A8C7AE60D6D}">
            <xm:f>'List Data'!$A$6</xm:f>
            <x14:dxf>
              <fill>
                <patternFill>
                  <bgColor rgb="FFFFFF00"/>
                </patternFill>
              </fill>
            </x14:dxf>
          </x14:cfRule>
          <x14:cfRule type="cellIs" priority="132" operator="equal" id="{222C8BA4-6323-4026-B73D-01080B16D069}">
            <xm:f>'List Data'!$A$5</xm:f>
            <x14:dxf>
              <fill>
                <patternFill>
                  <bgColor theme="5" tint="0.79998168889431442"/>
                </patternFill>
              </fill>
            </x14:dxf>
          </x14:cfRule>
          <x14:cfRule type="cellIs" priority="133" operator="equal" id="{D546A236-4E8F-419F-9E61-0CC99D8A2FA8}">
            <xm:f>'List Data'!$A$4</xm:f>
            <x14:dxf>
              <fill>
                <patternFill>
                  <bgColor rgb="FF92D050"/>
                </patternFill>
              </fill>
            </x14:dxf>
          </x14:cfRule>
          <x14:cfRule type="cellIs" priority="134" operator="equal" id="{2F452B3F-32AC-493E-ACAE-59FB8669064D}">
            <xm:f>'List Data'!$A$3</xm:f>
            <x14:dxf>
              <fill>
                <patternFill>
                  <bgColor rgb="FF993366"/>
                </patternFill>
              </fill>
            </x14:dxf>
          </x14:cfRule>
          <xm:sqref>F104</xm:sqref>
        </x14:conditionalFormatting>
        <x14:conditionalFormatting xmlns:xm="http://schemas.microsoft.com/office/excel/2006/main">
          <x14:cfRule type="cellIs" priority="111" operator="equal" id="{11275DF2-2FB3-482F-B511-D4AFF3B60A99}">
            <xm:f>'List Data'!$A$8</xm:f>
            <x14:dxf>
              <fill>
                <patternFill>
                  <bgColor rgb="FFFFC000"/>
                </patternFill>
              </fill>
            </x14:dxf>
          </x14:cfRule>
          <x14:cfRule type="cellIs" priority="112" operator="equal" id="{4441B824-4B90-401E-9DCF-01A87470E4C3}">
            <xm:f>'List Data'!$A$7</xm:f>
            <x14:dxf>
              <fill>
                <patternFill>
                  <bgColor theme="4" tint="0.79998168889431442"/>
                </patternFill>
              </fill>
            </x14:dxf>
          </x14:cfRule>
          <x14:cfRule type="cellIs" priority="113" operator="equal" id="{248AA591-41D5-4641-8D77-FB51A41BB162}">
            <xm:f>'List Data'!$A$6</xm:f>
            <x14:dxf>
              <fill>
                <patternFill>
                  <bgColor rgb="FFFFFF00"/>
                </patternFill>
              </fill>
            </x14:dxf>
          </x14:cfRule>
          <x14:cfRule type="cellIs" priority="114" operator="equal" id="{81ACC12B-F5A6-493A-A081-DA22144CD57F}">
            <xm:f>'List Data'!$A$5</xm:f>
            <x14:dxf>
              <fill>
                <patternFill>
                  <bgColor theme="5" tint="0.79998168889431442"/>
                </patternFill>
              </fill>
            </x14:dxf>
          </x14:cfRule>
          <x14:cfRule type="cellIs" priority="115" operator="equal" id="{E6A63AB8-F7AB-4235-9F17-902B97DE94D6}">
            <xm:f>'List Data'!$A$4</xm:f>
            <x14:dxf>
              <fill>
                <patternFill>
                  <bgColor rgb="FF92D050"/>
                </patternFill>
              </fill>
            </x14:dxf>
          </x14:cfRule>
          <x14:cfRule type="cellIs" priority="116" operator="equal" id="{28C20D6F-2024-4554-93F4-D113CBBD136A}">
            <xm:f>'List Data'!$A$3</xm:f>
            <x14:dxf>
              <fill>
                <patternFill>
                  <bgColor rgb="FF993366"/>
                </patternFill>
              </fill>
            </x14:dxf>
          </x14:cfRule>
          <xm:sqref>F117</xm:sqref>
        </x14:conditionalFormatting>
        <x14:conditionalFormatting xmlns:xm="http://schemas.microsoft.com/office/excel/2006/main">
          <x14:cfRule type="cellIs" priority="97" operator="equal" id="{2746DF86-4032-4971-9B7D-C589E8E14309}">
            <xm:f>'List Data'!$A$8</xm:f>
            <x14:dxf>
              <fill>
                <patternFill>
                  <bgColor rgb="FFFFC000"/>
                </patternFill>
              </fill>
            </x14:dxf>
          </x14:cfRule>
          <x14:cfRule type="cellIs" priority="98" operator="equal" id="{C488AB58-8AF2-4922-8E9A-D6B354DA518E}">
            <xm:f>'List Data'!$A$7</xm:f>
            <x14:dxf>
              <fill>
                <patternFill>
                  <bgColor theme="4" tint="0.79998168889431442"/>
                </patternFill>
              </fill>
            </x14:dxf>
          </x14:cfRule>
          <x14:cfRule type="cellIs" priority="99" operator="equal" id="{D5CA8347-FB3A-4215-9A76-FBE717E891BF}">
            <xm:f>'List Data'!$A$6</xm:f>
            <x14:dxf>
              <fill>
                <patternFill>
                  <bgColor rgb="FFFFFF00"/>
                </patternFill>
              </fill>
            </x14:dxf>
          </x14:cfRule>
          <x14:cfRule type="cellIs" priority="100" operator="equal" id="{BDFA5DC5-4917-4E5B-AAC4-C79B90EDDFBF}">
            <xm:f>'List Data'!$A$5</xm:f>
            <x14:dxf>
              <fill>
                <patternFill>
                  <bgColor theme="5" tint="0.79998168889431442"/>
                </patternFill>
              </fill>
            </x14:dxf>
          </x14:cfRule>
          <x14:cfRule type="cellIs" priority="101" operator="equal" id="{13C060C4-8166-4571-AC0B-FF4424349511}">
            <xm:f>'List Data'!$A$4</xm:f>
            <x14:dxf>
              <fill>
                <patternFill>
                  <bgColor rgb="FF92D050"/>
                </patternFill>
              </fill>
            </x14:dxf>
          </x14:cfRule>
          <x14:cfRule type="cellIs" priority="102" operator="equal" id="{ADD94CBF-91BF-4370-96AB-C7B3287CA8B1}">
            <xm:f>'List Data'!$A$3</xm:f>
            <x14:dxf>
              <fill>
                <patternFill>
                  <bgColor rgb="FF993366"/>
                </patternFill>
              </fill>
            </x14:dxf>
          </x14:cfRule>
          <xm:sqref>F118</xm:sqref>
        </x14:conditionalFormatting>
        <x14:conditionalFormatting xmlns:xm="http://schemas.microsoft.com/office/excel/2006/main">
          <x14:cfRule type="cellIs" priority="62" operator="equal" id="{3EA11FBC-2531-4825-ADBA-EDC92EFD02C0}">
            <xm:f>'List Data'!$A$8</xm:f>
            <x14:dxf>
              <fill>
                <patternFill>
                  <bgColor rgb="FFFFC000"/>
                </patternFill>
              </fill>
            </x14:dxf>
          </x14:cfRule>
          <x14:cfRule type="cellIs" priority="63" operator="equal" id="{09D529FD-1A9C-4762-97BF-BA49A16CE638}">
            <xm:f>'List Data'!$A$7</xm:f>
            <x14:dxf>
              <fill>
                <patternFill>
                  <bgColor theme="4" tint="0.79998168889431442"/>
                </patternFill>
              </fill>
            </x14:dxf>
          </x14:cfRule>
          <x14:cfRule type="cellIs" priority="64" operator="equal" id="{70D1059E-00CD-42F2-ABC5-969EA617C548}">
            <xm:f>'List Data'!$A$6</xm:f>
            <x14:dxf>
              <fill>
                <patternFill>
                  <bgColor rgb="FFFFFF00"/>
                </patternFill>
              </fill>
            </x14:dxf>
          </x14:cfRule>
          <x14:cfRule type="cellIs" priority="65" operator="equal" id="{4DCB090A-4858-44D1-A7DF-97CB88A5CA2A}">
            <xm:f>'List Data'!$A$5</xm:f>
            <x14:dxf>
              <fill>
                <patternFill>
                  <bgColor theme="5" tint="0.79998168889431442"/>
                </patternFill>
              </fill>
            </x14:dxf>
          </x14:cfRule>
          <x14:cfRule type="cellIs" priority="66" operator="equal" id="{D7F7A097-FBF6-4AF6-B269-2B1788948930}">
            <xm:f>'List Data'!$A$4</xm:f>
            <x14:dxf>
              <fill>
                <patternFill>
                  <bgColor rgb="FF92D050"/>
                </patternFill>
              </fill>
            </x14:dxf>
          </x14:cfRule>
          <x14:cfRule type="cellIs" priority="67" operator="equal" id="{B81FAF6B-8A1A-4B61-80CC-1337A8A9EB1B}">
            <xm:f>'List Data'!$A$3</xm:f>
            <x14:dxf>
              <fill>
                <patternFill>
                  <bgColor rgb="FF993366"/>
                </patternFill>
              </fill>
            </x14:dxf>
          </x14:cfRule>
          <xm:sqref>F128</xm:sqref>
        </x14:conditionalFormatting>
        <x14:conditionalFormatting xmlns:xm="http://schemas.microsoft.com/office/excel/2006/main">
          <x14:cfRule type="cellIs" priority="43" operator="equal" id="{66F7757E-F183-4392-A9BD-9C80AC817FED}">
            <xm:f>'List Data'!$A$8</xm:f>
            <x14:dxf>
              <fill>
                <patternFill>
                  <bgColor rgb="FFFFC000"/>
                </patternFill>
              </fill>
            </x14:dxf>
          </x14:cfRule>
          <x14:cfRule type="cellIs" priority="44" operator="equal" id="{AADE123F-BE71-404F-ABBF-C882574C14AF}">
            <xm:f>'List Data'!$A$7</xm:f>
            <x14:dxf>
              <fill>
                <patternFill>
                  <bgColor theme="4" tint="0.79998168889431442"/>
                </patternFill>
              </fill>
            </x14:dxf>
          </x14:cfRule>
          <x14:cfRule type="cellIs" priority="45" operator="equal" id="{8CC9AC49-3E44-4BAF-84EA-D7290E1FEE32}">
            <xm:f>'List Data'!$A$6</xm:f>
            <x14:dxf>
              <fill>
                <patternFill>
                  <bgColor rgb="FFFFFF00"/>
                </patternFill>
              </fill>
            </x14:dxf>
          </x14:cfRule>
          <x14:cfRule type="cellIs" priority="46" operator="equal" id="{E7D96E02-CDEF-4D97-8D62-BC2CEFB30AC4}">
            <xm:f>'List Data'!$A$5</xm:f>
            <x14:dxf>
              <fill>
                <patternFill>
                  <bgColor theme="5" tint="0.79998168889431442"/>
                </patternFill>
              </fill>
            </x14:dxf>
          </x14:cfRule>
          <x14:cfRule type="cellIs" priority="47" operator="equal" id="{44DE9E49-B047-4FA8-A10D-FF4261D7F752}">
            <xm:f>'List Data'!$A$4</xm:f>
            <x14:dxf>
              <fill>
                <patternFill>
                  <bgColor rgb="FF92D050"/>
                </patternFill>
              </fill>
            </x14:dxf>
          </x14:cfRule>
          <x14:cfRule type="cellIs" priority="48" operator="equal" id="{99182765-9405-4205-BB77-83326B25C693}">
            <xm:f>'List Data'!$A$3</xm:f>
            <x14:dxf>
              <fill>
                <patternFill>
                  <bgColor rgb="FF993366"/>
                </patternFill>
              </fill>
            </x14:dxf>
          </x14:cfRule>
          <xm:sqref>F129</xm:sqref>
        </x14:conditionalFormatting>
        <x14:conditionalFormatting xmlns:xm="http://schemas.microsoft.com/office/excel/2006/main">
          <x14:cfRule type="cellIs" priority="26" operator="equal" id="{A0B00E88-F31E-4717-897E-AD729168433E}">
            <xm:f>'List Data'!$A$8</xm:f>
            <x14:dxf>
              <fill>
                <patternFill>
                  <bgColor rgb="FFFFC000"/>
                </patternFill>
              </fill>
            </x14:dxf>
          </x14:cfRule>
          <x14:cfRule type="cellIs" priority="27" operator="equal" id="{89CF681E-3FA7-4D45-B9A3-AAC6353A8CD7}">
            <xm:f>'List Data'!$A$7</xm:f>
            <x14:dxf>
              <fill>
                <patternFill>
                  <bgColor theme="4" tint="0.79998168889431442"/>
                </patternFill>
              </fill>
            </x14:dxf>
          </x14:cfRule>
          <x14:cfRule type="cellIs" priority="28" operator="equal" id="{E2919390-4C6B-4310-A3CD-C2B6363A2F0E}">
            <xm:f>'List Data'!$A$6</xm:f>
            <x14:dxf>
              <fill>
                <patternFill>
                  <bgColor rgb="FFFFFF00"/>
                </patternFill>
              </fill>
            </x14:dxf>
          </x14:cfRule>
          <x14:cfRule type="cellIs" priority="29" operator="equal" id="{2B220C94-7C4C-4D88-B7DC-6622AF6D0AD6}">
            <xm:f>'List Data'!$A$5</xm:f>
            <x14:dxf>
              <fill>
                <patternFill>
                  <bgColor theme="5" tint="0.79998168889431442"/>
                </patternFill>
              </fill>
            </x14:dxf>
          </x14:cfRule>
          <x14:cfRule type="cellIs" priority="30" operator="equal" id="{12E9FC36-7A93-4CB8-8420-1C6B042A6006}">
            <xm:f>'List Data'!$A$4</xm:f>
            <x14:dxf>
              <fill>
                <patternFill>
                  <bgColor rgb="FF92D050"/>
                </patternFill>
              </fill>
            </x14:dxf>
          </x14:cfRule>
          <x14:cfRule type="cellIs" priority="31" operator="equal" id="{C71B6740-7A92-40FD-B9D9-B914CC037BE9}">
            <xm:f>'List Data'!$A$3</xm:f>
            <x14:dxf>
              <fill>
                <patternFill>
                  <bgColor rgb="FF993366"/>
                </patternFill>
              </fill>
            </x14:dxf>
          </x14:cfRule>
          <xm:sqref>F143</xm:sqref>
        </x14:conditionalFormatting>
        <x14:conditionalFormatting xmlns:xm="http://schemas.microsoft.com/office/excel/2006/main">
          <x14:cfRule type="cellIs" priority="18" operator="equal" id="{97745301-2425-43DE-B4EB-6E374A038945}">
            <xm:f>'List Data'!$A$8</xm:f>
            <x14:dxf>
              <fill>
                <patternFill>
                  <bgColor rgb="FFFFC000"/>
                </patternFill>
              </fill>
            </x14:dxf>
          </x14:cfRule>
          <x14:cfRule type="cellIs" priority="19" operator="equal" id="{A089DACF-C25F-48D6-8170-9C142B12B1B2}">
            <xm:f>'List Data'!$A$7</xm:f>
            <x14:dxf>
              <fill>
                <patternFill>
                  <bgColor theme="4" tint="0.79998168889431442"/>
                </patternFill>
              </fill>
            </x14:dxf>
          </x14:cfRule>
          <x14:cfRule type="cellIs" priority="20" operator="equal" id="{0976CDED-10C4-4E29-B958-EAA831DBBBBD}">
            <xm:f>'List Data'!$A$6</xm:f>
            <x14:dxf>
              <fill>
                <patternFill>
                  <bgColor rgb="FFFFFF00"/>
                </patternFill>
              </fill>
            </x14:dxf>
          </x14:cfRule>
          <x14:cfRule type="cellIs" priority="21" operator="equal" id="{0C0EE255-3B99-4C3C-9032-2D82BF4AA635}">
            <xm:f>'List Data'!$A$5</xm:f>
            <x14:dxf>
              <fill>
                <patternFill>
                  <bgColor theme="5" tint="0.79998168889431442"/>
                </patternFill>
              </fill>
            </x14:dxf>
          </x14:cfRule>
          <x14:cfRule type="cellIs" priority="22" operator="equal" id="{356CA5A6-6428-46A4-9185-C6562E93EFA6}">
            <xm:f>'List Data'!$A$4</xm:f>
            <x14:dxf>
              <fill>
                <patternFill>
                  <bgColor rgb="FF92D050"/>
                </patternFill>
              </fill>
            </x14:dxf>
          </x14:cfRule>
          <x14:cfRule type="cellIs" priority="23" operator="equal" id="{B2EC2A18-66E0-4E2F-B869-72CBAF79C9AB}">
            <xm:f>'List Data'!$A$3</xm:f>
            <x14:dxf>
              <fill>
                <patternFill>
                  <bgColor rgb="FF993366"/>
                </patternFill>
              </fill>
            </x14:dxf>
          </x14:cfRule>
          <xm:sqref>F144</xm:sqref>
        </x14:conditionalFormatting>
        <x14:conditionalFormatting xmlns:xm="http://schemas.microsoft.com/office/excel/2006/main">
          <x14:cfRule type="cellIs" priority="10" operator="equal" id="{5E0E9F94-5944-49CE-B7D6-7631D985BF13}">
            <xm:f>'List Data'!$A$8</xm:f>
            <x14:dxf>
              <fill>
                <patternFill>
                  <bgColor rgb="FFFFC000"/>
                </patternFill>
              </fill>
            </x14:dxf>
          </x14:cfRule>
          <x14:cfRule type="cellIs" priority="11" operator="equal" id="{AAA64702-706E-48DC-96BA-6F32F38B5388}">
            <xm:f>'List Data'!$A$7</xm:f>
            <x14:dxf>
              <fill>
                <patternFill>
                  <bgColor theme="4" tint="0.79998168889431442"/>
                </patternFill>
              </fill>
            </x14:dxf>
          </x14:cfRule>
          <x14:cfRule type="cellIs" priority="12" operator="equal" id="{54F8F3D9-DD28-4F25-9EB9-3119509F43DE}">
            <xm:f>'List Data'!$A$6</xm:f>
            <x14:dxf>
              <fill>
                <patternFill>
                  <bgColor rgb="FFFFFF00"/>
                </patternFill>
              </fill>
            </x14:dxf>
          </x14:cfRule>
          <x14:cfRule type="cellIs" priority="13" operator="equal" id="{B95CD4BC-94E3-40C6-AE3D-FDBA37A391C6}">
            <xm:f>'List Data'!$A$5</xm:f>
            <x14:dxf>
              <fill>
                <patternFill>
                  <bgColor theme="5" tint="0.79998168889431442"/>
                </patternFill>
              </fill>
            </x14:dxf>
          </x14:cfRule>
          <x14:cfRule type="cellIs" priority="14" operator="equal" id="{43828E39-331E-4573-B47E-A90962053B28}">
            <xm:f>'List Data'!$A$4</xm:f>
            <x14:dxf>
              <fill>
                <patternFill>
                  <bgColor rgb="FF92D050"/>
                </patternFill>
              </fill>
            </x14:dxf>
          </x14:cfRule>
          <x14:cfRule type="cellIs" priority="15" operator="equal" id="{1B0FDDAD-9376-49B3-869F-AA279A705C2F}">
            <xm:f>'List Data'!$A$3</xm:f>
            <x14:dxf>
              <fill>
                <patternFill>
                  <bgColor rgb="FF993366"/>
                </patternFill>
              </fill>
            </x14:dxf>
          </x14:cfRule>
          <xm:sqref>F168</xm:sqref>
        </x14:conditionalFormatting>
      </x14:conditionalFormattings>
    </ext>
    <ext xmlns:x14="http://schemas.microsoft.com/office/spreadsheetml/2009/9/main" uri="{CCE6A557-97BC-4b89-ADB6-D9C93CAAB3DF}">
      <x14:dataValidations xmlns:xm="http://schemas.microsoft.com/office/excel/2006/main" count="1">
        <x14:dataValidation type="list" showInputMessage="1" showErrorMessage="1" errorTitle="Invalid entry" error="Please select entry from the list" promptTitle="Districts" prompt="Please select a district._x000a_If the event covers more than one use County Wide" xr:uid="{54B5FF71-860C-4178-AE9B-1ECEA69EF49A}">
          <x14:formula1>
            <xm:f>'List Data'!$A$2:$A$8</xm:f>
          </x14:formula1>
          <xm:sqref>F1:F153 F155:F1048576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35"/>
  <sheetViews>
    <sheetView topLeftCell="A10" workbookViewId="0">
      <selection activeCell="H13" sqref="H13"/>
    </sheetView>
  </sheetViews>
  <sheetFormatPr defaultColWidth="8.7109375" defaultRowHeight="45" customHeight="1"/>
  <cols>
    <col min="1" max="2" width="8.7109375" style="257"/>
    <col min="3" max="3" width="39.42578125" style="257" bestFit="1" customWidth="1"/>
    <col min="4" max="4" width="14.85546875" style="257" bestFit="1" customWidth="1"/>
    <col min="5" max="5" width="32.85546875" style="258" customWidth="1"/>
    <col min="6" max="6" width="15.42578125" style="306" bestFit="1" customWidth="1"/>
    <col min="7" max="7" width="18.42578125" style="257" customWidth="1"/>
    <col min="8" max="9" width="11" style="257" customWidth="1"/>
    <col min="10" max="11" width="8.7109375" style="257"/>
    <col min="12" max="12" width="10.140625" style="257" customWidth="1"/>
    <col min="13" max="16384" width="8.7109375" style="257"/>
  </cols>
  <sheetData>
    <row r="1" spans="1:12" ht="45" customHeight="1">
      <c r="A1" s="256" t="s">
        <v>1538</v>
      </c>
      <c r="B1" s="130" t="s">
        <v>1539</v>
      </c>
      <c r="C1" s="131" t="s">
        <v>16</v>
      </c>
      <c r="D1" s="255" t="s">
        <v>1540</v>
      </c>
      <c r="E1" s="309" t="s">
        <v>1541</v>
      </c>
      <c r="F1" s="304" t="s">
        <v>1542</v>
      </c>
      <c r="G1" s="256" t="s">
        <v>44</v>
      </c>
      <c r="H1" s="259" t="s">
        <v>1543</v>
      </c>
      <c r="I1" s="259" t="s">
        <v>1544</v>
      </c>
      <c r="J1" s="259" t="s">
        <v>1545</v>
      </c>
      <c r="K1" s="259" t="s">
        <v>1546</v>
      </c>
      <c r="L1" s="259" t="s">
        <v>1547</v>
      </c>
    </row>
    <row r="2" spans="1:12" ht="45" customHeight="1">
      <c r="A2" s="291">
        <v>2020</v>
      </c>
      <c r="B2" s="292">
        <v>35</v>
      </c>
      <c r="C2" s="292" t="s">
        <v>106</v>
      </c>
      <c r="D2" s="293">
        <v>1250</v>
      </c>
      <c r="E2" s="294">
        <v>44076</v>
      </c>
      <c r="F2" s="295"/>
      <c r="G2" s="291"/>
      <c r="H2" s="291"/>
      <c r="I2" s="291"/>
      <c r="J2" s="291"/>
      <c r="K2" s="291"/>
      <c r="L2" s="291"/>
    </row>
    <row r="3" spans="1:12" ht="45" customHeight="1">
      <c r="A3" s="291">
        <v>2021</v>
      </c>
      <c r="B3" s="296">
        <v>100</v>
      </c>
      <c r="C3" s="296" t="s">
        <v>673</v>
      </c>
      <c r="D3" s="297">
        <v>1095</v>
      </c>
      <c r="E3" s="294">
        <v>44468</v>
      </c>
      <c r="F3" s="298">
        <v>423002431140</v>
      </c>
      <c r="G3" s="291"/>
      <c r="H3" s="291"/>
      <c r="I3" s="291"/>
      <c r="J3" s="291"/>
      <c r="K3" s="291"/>
      <c r="L3" s="291">
        <v>402311</v>
      </c>
    </row>
    <row r="4" spans="1:12" ht="45" customHeight="1">
      <c r="A4" s="291">
        <v>2021</v>
      </c>
      <c r="B4" s="296">
        <v>80</v>
      </c>
      <c r="C4" s="296" t="s">
        <v>583</v>
      </c>
      <c r="D4" s="297">
        <v>1095</v>
      </c>
      <c r="E4" s="294">
        <v>44383</v>
      </c>
      <c r="F4" s="299">
        <v>423002321009</v>
      </c>
      <c r="G4" s="291"/>
      <c r="H4" s="291"/>
      <c r="I4" s="291"/>
      <c r="J4" s="291"/>
      <c r="K4" s="291"/>
      <c r="L4" s="291"/>
    </row>
    <row r="5" spans="1:12" ht="45" customHeight="1">
      <c r="A5" s="291">
        <v>2021</v>
      </c>
      <c r="B5" s="296">
        <v>137</v>
      </c>
      <c r="C5" s="296" t="s">
        <v>831</v>
      </c>
      <c r="D5" s="297">
        <v>1095</v>
      </c>
      <c r="E5" s="294">
        <v>44468</v>
      </c>
      <c r="F5" s="295">
        <v>31300075559</v>
      </c>
      <c r="G5" s="291"/>
      <c r="H5" s="291"/>
      <c r="I5" s="291"/>
      <c r="J5" s="291"/>
      <c r="K5" s="291"/>
      <c r="L5" s="300">
        <v>405643</v>
      </c>
    </row>
    <row r="6" spans="1:12" ht="45" customHeight="1">
      <c r="A6" s="291">
        <v>2021</v>
      </c>
      <c r="B6" s="291"/>
      <c r="C6" s="291" t="s">
        <v>121</v>
      </c>
      <c r="D6" s="291" t="s">
        <v>1548</v>
      </c>
      <c r="E6" s="294"/>
      <c r="F6" s="295"/>
      <c r="G6" s="291"/>
      <c r="H6" s="291" t="s">
        <v>46</v>
      </c>
      <c r="I6" s="291"/>
      <c r="J6" s="291"/>
      <c r="K6" s="291"/>
      <c r="L6" s="291"/>
    </row>
    <row r="7" spans="1:12" ht="45" customHeight="1">
      <c r="A7" s="291">
        <v>2021</v>
      </c>
      <c r="B7" s="291" t="s">
        <v>1549</v>
      </c>
      <c r="C7" s="291" t="s">
        <v>1550</v>
      </c>
      <c r="D7" s="291" t="s">
        <v>1548</v>
      </c>
      <c r="E7" s="294" t="s">
        <v>339</v>
      </c>
      <c r="F7" s="295"/>
      <c r="G7" s="291"/>
      <c r="H7" s="291" t="s">
        <v>46</v>
      </c>
      <c r="I7" s="291"/>
      <c r="J7" s="291"/>
      <c r="K7" s="291"/>
      <c r="L7" s="291"/>
    </row>
    <row r="8" spans="1:12" ht="45" customHeight="1">
      <c r="A8" s="260">
        <v>2022</v>
      </c>
      <c r="B8" s="260">
        <v>14</v>
      </c>
      <c r="C8" s="260" t="s">
        <v>328</v>
      </c>
      <c r="D8" s="260" t="s">
        <v>1551</v>
      </c>
      <c r="E8" s="261">
        <v>44623</v>
      </c>
      <c r="F8" s="305">
        <v>423002822131</v>
      </c>
      <c r="G8" s="260" t="s">
        <v>1552</v>
      </c>
      <c r="H8" s="260" t="s">
        <v>52</v>
      </c>
      <c r="I8" s="260" t="s">
        <v>3</v>
      </c>
      <c r="J8" s="260" t="s">
        <v>3</v>
      </c>
      <c r="K8" s="260" t="s">
        <v>3</v>
      </c>
      <c r="L8" s="260" t="s">
        <v>3</v>
      </c>
    </row>
    <row r="9" spans="1:12" ht="45" customHeight="1">
      <c r="A9" s="260">
        <v>2022</v>
      </c>
      <c r="B9" s="260" t="s">
        <v>1553</v>
      </c>
      <c r="C9" s="260" t="s">
        <v>121</v>
      </c>
      <c r="D9" s="307">
        <v>1095</v>
      </c>
      <c r="E9" s="261">
        <v>44671</v>
      </c>
      <c r="F9" s="305">
        <v>31300085105</v>
      </c>
      <c r="G9" s="260" t="s">
        <v>1554</v>
      </c>
      <c r="H9" s="260" t="s">
        <v>46</v>
      </c>
      <c r="I9" s="260" t="s">
        <v>1555</v>
      </c>
      <c r="J9" s="308">
        <v>44663</v>
      </c>
      <c r="K9" s="260">
        <v>971.66</v>
      </c>
      <c r="L9" s="260">
        <v>424701</v>
      </c>
    </row>
    <row r="10" spans="1:12" ht="45" customHeight="1">
      <c r="A10" s="260">
        <v>2022</v>
      </c>
      <c r="B10" s="260" t="s">
        <v>1556</v>
      </c>
      <c r="C10" s="260" t="s">
        <v>1557</v>
      </c>
      <c r="D10" s="307">
        <v>1095</v>
      </c>
      <c r="E10" s="261"/>
      <c r="F10" s="305"/>
      <c r="G10" s="260"/>
      <c r="H10" s="260"/>
      <c r="I10" s="260"/>
      <c r="J10" s="260"/>
      <c r="K10" s="260"/>
      <c r="L10" s="260"/>
    </row>
    <row r="11" spans="1:12" ht="45" customHeight="1">
      <c r="A11" s="260">
        <v>2022</v>
      </c>
      <c r="B11" s="260">
        <v>201</v>
      </c>
      <c r="C11" s="260" t="s">
        <v>1446</v>
      </c>
      <c r="D11" s="260" t="s">
        <v>1558</v>
      </c>
      <c r="E11" s="261" t="s">
        <v>339</v>
      </c>
      <c r="F11" s="305">
        <v>31300085461</v>
      </c>
      <c r="G11" s="260"/>
      <c r="H11" s="260" t="s">
        <v>46</v>
      </c>
      <c r="I11" s="260" t="s">
        <v>1559</v>
      </c>
      <c r="J11" s="308">
        <v>44684</v>
      </c>
      <c r="K11" s="260">
        <f>374.68/100*120</f>
        <v>449.61599999999999</v>
      </c>
      <c r="L11" s="310">
        <v>426530</v>
      </c>
    </row>
    <row r="12" spans="1:12" ht="45" customHeight="1">
      <c r="A12" s="260">
        <v>2022</v>
      </c>
      <c r="B12" s="260" t="s">
        <v>1553</v>
      </c>
      <c r="C12" s="260" t="s">
        <v>1560</v>
      </c>
      <c r="D12" s="260" t="s">
        <v>1548</v>
      </c>
      <c r="E12" s="261" t="s">
        <v>1561</v>
      </c>
      <c r="F12" s="311">
        <v>31300086259</v>
      </c>
      <c r="G12" s="260"/>
      <c r="H12" s="260" t="s">
        <v>46</v>
      </c>
      <c r="I12" s="260" t="s">
        <v>1562</v>
      </c>
      <c r="J12" s="260" t="s">
        <v>1563</v>
      </c>
      <c r="K12" s="260">
        <v>680.68</v>
      </c>
      <c r="L12" s="312">
        <v>427977</v>
      </c>
    </row>
    <row r="13" spans="1:12" ht="45" customHeight="1">
      <c r="A13" s="260">
        <v>2022</v>
      </c>
      <c r="B13" s="260">
        <v>206</v>
      </c>
      <c r="C13" s="260" t="s">
        <v>1461</v>
      </c>
      <c r="D13" s="313">
        <v>1095</v>
      </c>
      <c r="E13" s="261">
        <v>44712</v>
      </c>
      <c r="F13" s="305"/>
      <c r="G13" s="260"/>
      <c r="H13" s="260" t="s">
        <v>52</v>
      </c>
      <c r="I13" s="260"/>
      <c r="J13" s="260"/>
      <c r="K13" s="260"/>
      <c r="L13" s="260"/>
    </row>
    <row r="14" spans="1:12" ht="45" customHeight="1">
      <c r="A14" s="260"/>
      <c r="B14" s="260"/>
      <c r="C14" s="260"/>
      <c r="D14" s="260"/>
      <c r="E14" s="261"/>
      <c r="F14" s="305"/>
      <c r="G14" s="260"/>
      <c r="H14" s="260"/>
      <c r="I14" s="260"/>
      <c r="J14" s="260"/>
      <c r="K14" s="260"/>
      <c r="L14" s="260"/>
    </row>
    <row r="15" spans="1:12" ht="45" customHeight="1">
      <c r="A15" s="260"/>
      <c r="B15" s="260"/>
      <c r="C15" s="260"/>
      <c r="D15" s="260"/>
      <c r="E15" s="261"/>
      <c r="F15" s="305"/>
      <c r="G15" s="260"/>
      <c r="H15" s="260"/>
      <c r="I15" s="260"/>
      <c r="J15" s="260"/>
      <c r="K15" s="260"/>
      <c r="L15" s="260"/>
    </row>
    <row r="16" spans="1:12" ht="45" customHeight="1">
      <c r="A16" s="260"/>
      <c r="B16" s="260"/>
      <c r="C16" s="260"/>
      <c r="D16" s="260"/>
      <c r="E16" s="261"/>
      <c r="F16" s="305"/>
      <c r="G16" s="260"/>
      <c r="H16" s="260"/>
      <c r="I16" s="260"/>
      <c r="J16" s="260"/>
      <c r="K16" s="260"/>
      <c r="L16" s="260"/>
    </row>
    <row r="17" spans="1:12" ht="45" customHeight="1">
      <c r="A17" s="260"/>
      <c r="B17" s="260"/>
      <c r="C17" s="260"/>
      <c r="D17" s="260"/>
      <c r="E17" s="261"/>
      <c r="F17" s="305"/>
      <c r="G17" s="260"/>
      <c r="H17" s="260"/>
      <c r="I17" s="260"/>
      <c r="J17" s="260"/>
      <c r="K17" s="260"/>
      <c r="L17" s="260"/>
    </row>
    <row r="18" spans="1:12" ht="45" customHeight="1">
      <c r="A18" s="260"/>
      <c r="B18" s="260"/>
      <c r="C18" s="260"/>
      <c r="D18" s="260"/>
      <c r="E18" s="261"/>
      <c r="F18" s="305"/>
      <c r="G18" s="260"/>
      <c r="H18" s="260"/>
      <c r="I18" s="260"/>
      <c r="J18" s="260"/>
      <c r="K18" s="260"/>
      <c r="L18" s="260"/>
    </row>
    <row r="19" spans="1:12" ht="45" customHeight="1">
      <c r="A19" s="260"/>
      <c r="B19" s="260"/>
      <c r="C19" s="260"/>
      <c r="D19" s="260"/>
      <c r="E19" s="261"/>
      <c r="F19" s="305"/>
      <c r="G19" s="260"/>
      <c r="H19" s="260"/>
      <c r="I19" s="260"/>
      <c r="J19" s="260"/>
      <c r="K19" s="260"/>
      <c r="L19" s="260"/>
    </row>
    <row r="20" spans="1:12" ht="45" customHeight="1">
      <c r="A20" s="260"/>
      <c r="B20" s="260"/>
      <c r="C20" s="260"/>
      <c r="D20" s="260"/>
      <c r="E20" s="261"/>
      <c r="F20" s="305"/>
      <c r="G20" s="260"/>
      <c r="H20" s="260"/>
      <c r="I20" s="260"/>
      <c r="J20" s="260"/>
      <c r="K20" s="260"/>
      <c r="L20" s="260"/>
    </row>
    <row r="21" spans="1:12" ht="45" customHeight="1">
      <c r="A21" s="260"/>
      <c r="B21" s="260"/>
      <c r="C21" s="260"/>
      <c r="D21" s="260"/>
      <c r="E21" s="261"/>
      <c r="F21" s="305"/>
      <c r="G21" s="260"/>
      <c r="H21" s="260"/>
      <c r="I21" s="260"/>
      <c r="J21" s="260"/>
      <c r="K21" s="260"/>
      <c r="L21" s="260"/>
    </row>
    <row r="22" spans="1:12" ht="45" customHeight="1">
      <c r="A22" s="260"/>
      <c r="B22" s="260"/>
      <c r="C22" s="260"/>
      <c r="D22" s="260"/>
      <c r="E22" s="261"/>
      <c r="F22" s="305"/>
      <c r="G22" s="260"/>
      <c r="H22" s="260"/>
      <c r="I22" s="260"/>
      <c r="J22" s="260"/>
      <c r="K22" s="260"/>
      <c r="L22" s="260"/>
    </row>
    <row r="23" spans="1:12" ht="45" customHeight="1">
      <c r="A23" s="260"/>
      <c r="B23" s="260"/>
      <c r="C23" s="260"/>
      <c r="D23" s="260"/>
      <c r="E23" s="261"/>
      <c r="F23" s="305"/>
      <c r="G23" s="260"/>
      <c r="H23" s="260"/>
      <c r="I23" s="260"/>
      <c r="J23" s="260"/>
      <c r="K23" s="260"/>
      <c r="L23" s="260"/>
    </row>
    <row r="24" spans="1:12" ht="45" customHeight="1">
      <c r="A24" s="260"/>
      <c r="B24" s="260"/>
      <c r="C24" s="260"/>
      <c r="D24" s="260"/>
      <c r="E24" s="261"/>
      <c r="F24" s="305"/>
      <c r="G24" s="260"/>
      <c r="H24" s="260"/>
      <c r="I24" s="260"/>
      <c r="J24" s="260"/>
      <c r="K24" s="260"/>
      <c r="L24" s="260"/>
    </row>
    <row r="25" spans="1:12" ht="45" customHeight="1">
      <c r="A25" s="260"/>
      <c r="B25" s="260"/>
      <c r="C25" s="260"/>
      <c r="D25" s="260"/>
      <c r="E25" s="261"/>
      <c r="F25" s="305"/>
      <c r="G25" s="260"/>
      <c r="H25" s="260"/>
      <c r="I25" s="260"/>
      <c r="J25" s="260"/>
      <c r="K25" s="260"/>
      <c r="L25" s="260"/>
    </row>
    <row r="26" spans="1:12" ht="45" customHeight="1">
      <c r="A26" s="260"/>
      <c r="B26" s="260"/>
      <c r="C26" s="260"/>
      <c r="D26" s="260"/>
      <c r="E26" s="261"/>
      <c r="F26" s="305"/>
      <c r="G26" s="260"/>
      <c r="H26" s="260"/>
      <c r="I26" s="260"/>
      <c r="J26" s="260"/>
      <c r="K26" s="260"/>
      <c r="L26" s="260"/>
    </row>
    <row r="27" spans="1:12" ht="45" customHeight="1">
      <c r="A27" s="260"/>
      <c r="B27" s="260"/>
      <c r="C27" s="260"/>
      <c r="D27" s="260"/>
      <c r="E27" s="261"/>
      <c r="F27" s="305"/>
      <c r="G27" s="260"/>
      <c r="H27" s="260"/>
      <c r="I27" s="260"/>
      <c r="J27" s="260"/>
      <c r="K27" s="260"/>
      <c r="L27" s="260"/>
    </row>
    <row r="28" spans="1:12" ht="45" customHeight="1">
      <c r="A28" s="260"/>
      <c r="B28" s="260"/>
      <c r="C28" s="260"/>
      <c r="D28" s="260"/>
      <c r="E28" s="261"/>
      <c r="F28" s="305"/>
      <c r="G28" s="260"/>
      <c r="H28" s="260"/>
      <c r="I28" s="260"/>
      <c r="J28" s="260"/>
      <c r="K28" s="260"/>
      <c r="L28" s="260"/>
    </row>
    <row r="29" spans="1:12" ht="45" customHeight="1">
      <c r="A29" s="260"/>
      <c r="B29" s="260"/>
      <c r="C29" s="260"/>
      <c r="D29" s="260"/>
      <c r="E29" s="261"/>
      <c r="F29" s="305"/>
      <c r="G29" s="260"/>
      <c r="H29" s="260"/>
      <c r="I29" s="260"/>
      <c r="J29" s="260"/>
      <c r="K29" s="260"/>
      <c r="L29" s="260"/>
    </row>
    <row r="30" spans="1:12" ht="45" customHeight="1">
      <c r="A30" s="260"/>
      <c r="B30" s="260"/>
      <c r="C30" s="260"/>
      <c r="D30" s="260"/>
      <c r="E30" s="261"/>
      <c r="F30" s="305"/>
      <c r="G30" s="260"/>
      <c r="H30" s="260"/>
      <c r="I30" s="260"/>
      <c r="J30" s="260"/>
      <c r="K30" s="260"/>
      <c r="L30" s="260"/>
    </row>
    <row r="31" spans="1:12" ht="45" customHeight="1">
      <c r="A31" s="260"/>
      <c r="B31" s="260"/>
      <c r="C31" s="260"/>
      <c r="D31" s="260"/>
      <c r="E31" s="261"/>
      <c r="F31" s="305"/>
      <c r="G31" s="260"/>
      <c r="H31" s="260"/>
      <c r="I31" s="260"/>
      <c r="J31" s="260"/>
      <c r="K31" s="260"/>
      <c r="L31" s="260"/>
    </row>
    <row r="32" spans="1:12" ht="45" customHeight="1">
      <c r="A32" s="260"/>
      <c r="B32" s="260"/>
      <c r="C32" s="260"/>
      <c r="D32" s="260"/>
      <c r="E32" s="261"/>
      <c r="F32" s="305"/>
      <c r="G32" s="260"/>
      <c r="H32" s="260"/>
      <c r="I32" s="260"/>
      <c r="J32" s="260"/>
      <c r="K32" s="260"/>
      <c r="L32" s="260"/>
    </row>
    <row r="33" spans="1:12" ht="45" customHeight="1">
      <c r="A33" s="260"/>
      <c r="B33" s="260"/>
      <c r="C33" s="260"/>
      <c r="D33" s="260"/>
      <c r="E33" s="261"/>
      <c r="F33" s="305"/>
      <c r="G33" s="260"/>
      <c r="H33" s="260"/>
      <c r="I33" s="260"/>
      <c r="J33" s="260"/>
      <c r="K33" s="260"/>
      <c r="L33" s="260"/>
    </row>
    <row r="34" spans="1:12" ht="45" customHeight="1">
      <c r="A34" s="260"/>
      <c r="B34" s="260"/>
      <c r="C34" s="260"/>
      <c r="D34" s="260"/>
      <c r="E34" s="261"/>
      <c r="F34" s="305"/>
      <c r="G34" s="260"/>
      <c r="H34" s="260"/>
      <c r="I34" s="260"/>
      <c r="J34" s="260"/>
      <c r="K34" s="260"/>
      <c r="L34" s="260"/>
    </row>
    <row r="35" spans="1:12" ht="45" customHeight="1">
      <c r="A35" s="260"/>
      <c r="B35" s="260"/>
      <c r="C35" s="260"/>
      <c r="D35" s="260"/>
      <c r="E35" s="261"/>
      <c r="F35" s="305"/>
      <c r="G35" s="260"/>
      <c r="H35" s="260"/>
      <c r="I35" s="260"/>
      <c r="J35" s="260"/>
      <c r="K35" s="260"/>
      <c r="L35" s="260"/>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6 k 6 b U j 4 U H s O k A A A A 9 Q A A A B I A H A B D b 2 5 m a W c v U G F j a 2 F n Z S 5 4 b W w g o h g A K K A U A A A A A A A A A A A A A A A A A A A A A A A A A A A A h Y + x D o I w F E V / h X S n r e h A y K M k O r h I Y m J i X J t S o R E e h h b L v z n 4 S f 6 C G E X d H O 8 9 Z 7 j 3 f r 1 B N j R 1 c N G d N S 2 m Z E Y 5 C T S q t j B Y p q R 3 x z A m m Y C t V C d Z 6 m C U 0 S a D L V J S O X d O G P P e U z + n b V e y i P M Z O + S b n a p 0 I 8 l H N v / l 0 K B 1 E p U m A v a v M S K i 8 Y L G f J w E b O o g N / j l 0 c i e 9 K e E V V + 7 v t N C Y 7 h e A p s i s P c F 8 Q B Q S w M E F A A C A A g A 6 k 6 b U 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O p O m 1 I o i k e 4 D g A A A B E A A A A T A B w A R m 9 y b X V s Y X M v U 2 V j d G l v b j E u b S C i G A A o o B Q A A A A A A A A A A A A A A A A A A A A A A A A A A A A r T k 0 u y c z P U w i G 0 I b W A F B L A Q I t A B Q A A g A I A O p O m 1 I + F B 7 D p A A A A P U A A A A S A A A A A A A A A A A A A A A A A A A A A A B D b 2 5 m a W c v U G F j a 2 F n Z S 5 4 b W x Q S w E C L Q A U A A I A C A D q T p t S D 8 r p q 6 Q A A A D p A A A A E w A A A A A A A A A A A A A A A A D w A A A A W 0 N v b n R l b n R f V H l w Z X N d L n h t b F B L A Q I t A B Q A A g A I A O p O m 1 I 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m h I S W v b r 6 Q J E 9 R C n c O M N E A A A A A A I A A A A A A A N m A A D A A A A A E A A A A J X 2 b 9 s V N Z E A L x 6 s p D j 1 Q R w A A A A A B I A A A K A A A A A Q A A A A X U P w H 1 W p O H w + x d T 0 8 9 / d C F A A A A A 5 9 6 A I v r X n + t q a u H x z z V R j Z 8 4 i D n + f e m d A J F w X v Q h z W u N S i g B O M 5 j X C Y G j 1 6 C n Z H n k y v h 0 Y L / B A 1 D H 4 v B o Z 1 3 9 9 6 J v r S d T U I 1 n Y T E 7 l Z I A F B Q A A A C f 3 b m l a y R m b R p S 5 A M J Q j d v 4 L 3 x t A = = < / 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40742AD81FC1244B4EC798F90876BDE" ma:contentTypeVersion="2" ma:contentTypeDescription="Create a new document." ma:contentTypeScope="" ma:versionID="29c53d038dcdde3d07ed5e1a1ae05f17">
  <xsd:schema xmlns:xsd="http://www.w3.org/2001/XMLSchema" xmlns:xs="http://www.w3.org/2001/XMLSchema" xmlns:p="http://schemas.microsoft.com/office/2006/metadata/properties" xmlns:ns3="337ed1e6-93aa-4a93-b36b-b653d60622af" targetNamespace="http://schemas.microsoft.com/office/2006/metadata/properties" ma:root="true" ma:fieldsID="560e9548849dd2e2166532c0ad9e08ee" ns3:_="">
    <xsd:import namespace="337ed1e6-93aa-4a93-b36b-b653d60622af"/>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7ed1e6-93aa-4a93-b36b-b653d60622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7A5BABE-30E2-477C-8F3E-A3002759EB15}">
  <ds:schemaRefs>
    <ds:schemaRef ds:uri="http://schemas.microsoft.com/DataMashup"/>
  </ds:schemaRefs>
</ds:datastoreItem>
</file>

<file path=customXml/itemProps2.xml><?xml version="1.0" encoding="utf-8"?>
<ds:datastoreItem xmlns:ds="http://schemas.openxmlformats.org/officeDocument/2006/customXml" ds:itemID="{394D6CE0-3D03-4F05-BDDA-A61C2FD7D864}">
  <ds:schemaRefs>
    <ds:schemaRef ds:uri="http://schemas.microsoft.com/sharepoint/v3/contenttype/forms"/>
  </ds:schemaRefs>
</ds:datastoreItem>
</file>

<file path=customXml/itemProps3.xml><?xml version="1.0" encoding="utf-8"?>
<ds:datastoreItem xmlns:ds="http://schemas.openxmlformats.org/officeDocument/2006/customXml" ds:itemID="{5B0F3895-7F43-47BF-BF7A-61844DA5AE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7ed1e6-93aa-4a93-b36b-b653d60622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55C7FCB-EFC2-48B9-9DE3-DC40F846D08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Performance check </vt:lpstr>
      <vt:lpstr>Late applications</vt:lpstr>
      <vt:lpstr>Master </vt:lpstr>
      <vt:lpstr>List Data</vt:lpstr>
      <vt:lpstr>2020</vt:lpstr>
      <vt:lpstr>2021</vt:lpstr>
      <vt:lpstr>2022</vt:lpstr>
      <vt:lpstr>Invoices and media</vt:lpstr>
    </vt:vector>
  </TitlesOfParts>
  <Manager/>
  <Company>CCC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Ellwood Martin</dc:creator>
  <cp:keywords/>
  <dc:description/>
  <cp:lastModifiedBy>Ellwood Martin</cp:lastModifiedBy>
  <cp:revision/>
  <dcterms:created xsi:type="dcterms:W3CDTF">2020-04-01T10:57:35Z</dcterms:created>
  <dcterms:modified xsi:type="dcterms:W3CDTF">2022-06-01T13:10:57Z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0x010100440742AD81FC1244B4EC798F90876BDE</vt:lpwstr>
  </property>
</Properties>
</file>